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⇒契約係\06 HP掲出物\01 入札\01 入札公告\R8年度\27 SPD（救急課）\"/>
    </mc:Choice>
  </mc:AlternateContent>
  <xr:revisionPtr revIDLastSave="0" documentId="13_ncr:1_{28C36107-C91E-4DF6-BDF5-5807A7D050F3}" xr6:coauthVersionLast="47" xr6:coauthVersionMax="47" xr10:uidLastSave="{00000000-0000-0000-0000-000000000000}"/>
  <bookViews>
    <workbookView xWindow="31740" yWindow="210" windowWidth="17550" windowHeight="15270" xr2:uid="{00000000-000D-0000-FFFF-FFFF00000000}"/>
  </bookViews>
  <sheets>
    <sheet name="入札書" sheetId="8" r:id="rId1"/>
    <sheet name="入札書別表" sheetId="9" r:id="rId2"/>
    <sheet name="再度入札書" sheetId="10" r:id="rId3"/>
    <sheet name="再度入札書別表" sheetId="12" r:id="rId4"/>
  </sheets>
  <definedNames>
    <definedName name="_xlnm.Print_Area" localSheetId="2">再度入札書!$A$1:$L$40</definedName>
    <definedName name="_xlnm.Print_Area" localSheetId="3">再度入札書別表!$A$1:$J$134</definedName>
    <definedName name="_xlnm.Print_Area" localSheetId="0">入札書!$A$1:$L$39</definedName>
    <definedName name="_xlnm.Print_Area" localSheetId="1">入札書別表!$A$1:$J$133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2" i="12" l="1"/>
  <c r="C6" i="12" l="1"/>
  <c r="C5" i="9"/>
  <c r="K119" i="12"/>
  <c r="K120" i="12"/>
  <c r="K121" i="12"/>
  <c r="K122" i="12"/>
  <c r="K123" i="12"/>
  <c r="K124" i="12"/>
  <c r="K125" i="12"/>
  <c r="K126" i="12"/>
  <c r="K127" i="12"/>
  <c r="K128" i="12"/>
  <c r="K74" i="9"/>
  <c r="K75" i="9"/>
  <c r="K76" i="9"/>
  <c r="K77" i="9"/>
  <c r="K78" i="9"/>
  <c r="K79" i="9"/>
  <c r="K80" i="9"/>
  <c r="K81" i="9"/>
  <c r="K82" i="9"/>
  <c r="K83" i="9"/>
  <c r="K84" i="9"/>
  <c r="K85" i="9"/>
  <c r="B11" i="10" l="1"/>
  <c r="K131" i="12"/>
  <c r="K130" i="12"/>
  <c r="K12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131" i="9"/>
  <c r="I134" i="12" l="1"/>
  <c r="B14" i="10" s="1"/>
  <c r="E6" i="10" s="1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I133" i="9" s="1"/>
  <c r="B13" i="8" l="1"/>
  <c r="B10" i="8"/>
  <c r="E5" i="8" l="1"/>
</calcChain>
</file>

<file path=xl/sharedStrings.xml><?xml version="1.0" encoding="utf-8"?>
<sst xmlns="http://schemas.openxmlformats.org/spreadsheetml/2006/main" count="1440" uniqueCount="233">
  <si>
    <t>サイズ等</t>
    <rPh sb="3" eb="4">
      <t>トウ</t>
    </rPh>
    <phoneticPr fontId="1"/>
  </si>
  <si>
    <t>単位</t>
    <rPh sb="0" eb="2">
      <t>タンイ</t>
    </rPh>
    <phoneticPr fontId="1"/>
  </si>
  <si>
    <t>経鼻エアウェイ</t>
    <rPh sb="0" eb="2">
      <t>ケイビ</t>
    </rPh>
    <phoneticPr fontId="1"/>
  </si>
  <si>
    <t>三角巾</t>
    <rPh sb="0" eb="3">
      <t>サンカクキン</t>
    </rPh>
    <phoneticPr fontId="1"/>
  </si>
  <si>
    <t>4号</t>
    <rPh sb="1" eb="2">
      <t>ゴウ</t>
    </rPh>
    <phoneticPr fontId="1"/>
  </si>
  <si>
    <t>オートパルス用ライフバンド</t>
    <rPh sb="6" eb="7">
      <t>ヨウ</t>
    </rPh>
    <phoneticPr fontId="1"/>
  </si>
  <si>
    <t>3号</t>
    <rPh sb="1" eb="2">
      <t>ゴウ</t>
    </rPh>
    <phoneticPr fontId="1"/>
  </si>
  <si>
    <t>5号</t>
    <rPh sb="1" eb="2">
      <t>ゴウ</t>
    </rPh>
    <phoneticPr fontId="1"/>
  </si>
  <si>
    <t>駆血帯</t>
    <rPh sb="0" eb="3">
      <t>クケツタイ</t>
    </rPh>
    <phoneticPr fontId="1"/>
  </si>
  <si>
    <t>滅菌バッグ</t>
    <rPh sb="0" eb="2">
      <t>メッキン</t>
    </rPh>
    <phoneticPr fontId="1"/>
  </si>
  <si>
    <t>吸水シート</t>
    <rPh sb="0" eb="2">
      <t>キュウスイ</t>
    </rPh>
    <phoneticPr fontId="1"/>
  </si>
  <si>
    <t>輸液セット</t>
    <rPh sb="0" eb="2">
      <t>ユエキ</t>
    </rPh>
    <phoneticPr fontId="1"/>
  </si>
  <si>
    <t>留置針</t>
    <rPh sb="0" eb="3">
      <t>リュウチシン</t>
    </rPh>
    <phoneticPr fontId="1"/>
  </si>
  <si>
    <t>2号</t>
    <rPh sb="1" eb="2">
      <t>ゴウ</t>
    </rPh>
    <phoneticPr fontId="1"/>
  </si>
  <si>
    <t>滅菌ガーゼ</t>
    <rPh sb="0" eb="2">
      <t>メッキン</t>
    </rPh>
    <phoneticPr fontId="1"/>
  </si>
  <si>
    <t>分娩セット</t>
    <rPh sb="0" eb="2">
      <t>ブンベン</t>
    </rPh>
    <phoneticPr fontId="1"/>
  </si>
  <si>
    <t>乳酸リンゲル液</t>
    <rPh sb="0" eb="2">
      <t>ニュウサン</t>
    </rPh>
    <rPh sb="6" eb="7">
      <t>エキ</t>
    </rPh>
    <phoneticPr fontId="1"/>
  </si>
  <si>
    <t>針廃棄用ボックス</t>
    <rPh sb="0" eb="1">
      <t>ハリ</t>
    </rPh>
    <rPh sb="1" eb="4">
      <t>ハイキヨウ</t>
    </rPh>
    <phoneticPr fontId="1"/>
  </si>
  <si>
    <t>ネット包帯</t>
    <rPh sb="3" eb="5">
      <t>ホウタイ</t>
    </rPh>
    <phoneticPr fontId="1"/>
  </si>
  <si>
    <t>番号</t>
    <rPh sb="0" eb="2">
      <t>バンゴウ</t>
    </rPh>
    <phoneticPr fontId="1"/>
  </si>
  <si>
    <t>資器材名</t>
    <rPh sb="0" eb="3">
      <t>シキザイ</t>
    </rPh>
    <rPh sb="3" eb="4">
      <t>メイ</t>
    </rPh>
    <phoneticPr fontId="1"/>
  </si>
  <si>
    <t>心電図モニター用電極</t>
    <rPh sb="0" eb="3">
      <t>シンデンズ</t>
    </rPh>
    <rPh sb="7" eb="8">
      <t>ヨウ</t>
    </rPh>
    <rPh sb="8" eb="10">
      <t>デンキョク</t>
    </rPh>
    <phoneticPr fontId="1"/>
  </si>
  <si>
    <t>血糖値測定用針</t>
    <rPh sb="0" eb="3">
      <t>ケットウチ</t>
    </rPh>
    <rPh sb="3" eb="6">
      <t>ソクテイヨウ</t>
    </rPh>
    <rPh sb="6" eb="7">
      <t>ハリ</t>
    </rPh>
    <phoneticPr fontId="1"/>
  </si>
  <si>
    <t>血糖値測定用チップ</t>
    <rPh sb="0" eb="3">
      <t>ケットウチ</t>
    </rPh>
    <rPh sb="3" eb="6">
      <t>ソクテイヨウ</t>
    </rPh>
    <phoneticPr fontId="1"/>
  </si>
  <si>
    <t>不織布ガーゼ</t>
    <rPh sb="0" eb="2">
      <t>フショク</t>
    </rPh>
    <rPh sb="2" eb="3">
      <t>ヌノ</t>
    </rPh>
    <phoneticPr fontId="1"/>
  </si>
  <si>
    <t>次亜塩素酸ナトリウム</t>
    <rPh sb="0" eb="5">
      <t>ジアエンソサン</t>
    </rPh>
    <phoneticPr fontId="1"/>
  </si>
  <si>
    <t>小型コールドパック（冷却材）</t>
    <rPh sb="0" eb="2">
      <t>コガタ</t>
    </rPh>
    <rPh sb="10" eb="13">
      <t>レイキャクザイ</t>
    </rPh>
    <phoneticPr fontId="1"/>
  </si>
  <si>
    <t>副子（大）</t>
    <rPh sb="0" eb="2">
      <t>フクシ</t>
    </rPh>
    <rPh sb="3" eb="4">
      <t>ダイ</t>
    </rPh>
    <phoneticPr fontId="1"/>
  </si>
  <si>
    <t>副子（中）</t>
    <rPh sb="0" eb="2">
      <t>フクシ</t>
    </rPh>
    <rPh sb="3" eb="4">
      <t>チュウ</t>
    </rPh>
    <phoneticPr fontId="1"/>
  </si>
  <si>
    <t>副子（小）</t>
    <rPh sb="0" eb="2">
      <t>フクシ</t>
    </rPh>
    <rPh sb="3" eb="4">
      <t>ショウ</t>
    </rPh>
    <phoneticPr fontId="1"/>
  </si>
  <si>
    <t>気管挿管チューブ</t>
    <rPh sb="0" eb="2">
      <t>キカン</t>
    </rPh>
    <rPh sb="2" eb="4">
      <t>ソウカン</t>
    </rPh>
    <phoneticPr fontId="1"/>
  </si>
  <si>
    <t>ドーナツ枕</t>
    <rPh sb="4" eb="5">
      <t>マクラ</t>
    </rPh>
    <phoneticPr fontId="1"/>
  </si>
  <si>
    <t>箱</t>
    <rPh sb="0" eb="1">
      <t>ハコ</t>
    </rPh>
    <phoneticPr fontId="1"/>
  </si>
  <si>
    <t>本</t>
    <rPh sb="0" eb="1">
      <t>ホン</t>
    </rPh>
    <phoneticPr fontId="1"/>
  </si>
  <si>
    <t>袋</t>
    <rPh sb="0" eb="1">
      <t>フクロ</t>
    </rPh>
    <phoneticPr fontId="1"/>
  </si>
  <si>
    <t>個</t>
    <rPh sb="0" eb="1">
      <t>コ</t>
    </rPh>
    <phoneticPr fontId="1"/>
  </si>
  <si>
    <t>シリンジ10ｍｌ</t>
  </si>
  <si>
    <t>酒精綿（非アルコール）</t>
    <rPh sb="0" eb="3">
      <t>シュセイメン</t>
    </rPh>
    <rPh sb="4" eb="5">
      <t>ヒ</t>
    </rPh>
    <phoneticPr fontId="1"/>
  </si>
  <si>
    <t>滅菌タオル包帯</t>
    <rPh sb="0" eb="2">
      <t>メッキン</t>
    </rPh>
    <rPh sb="5" eb="7">
      <t>ホウタイ</t>
    </rPh>
    <phoneticPr fontId="1"/>
  </si>
  <si>
    <t>臍帯クリップ</t>
    <rPh sb="0" eb="2">
      <t>サイタイ</t>
    </rPh>
    <phoneticPr fontId="1"/>
  </si>
  <si>
    <t>滅菌アルミシート</t>
    <rPh sb="0" eb="2">
      <t>メッキン</t>
    </rPh>
    <phoneticPr fontId="1"/>
  </si>
  <si>
    <t>うがい薬</t>
    <rPh sb="3" eb="4">
      <t>クスリ</t>
    </rPh>
    <phoneticPr fontId="1"/>
  </si>
  <si>
    <t>枚</t>
    <rPh sb="0" eb="1">
      <t>マイ</t>
    </rPh>
    <phoneticPr fontId="1"/>
  </si>
  <si>
    <t>組</t>
    <rPh sb="0" eb="1">
      <t>クミ</t>
    </rPh>
    <phoneticPr fontId="1"/>
  </si>
  <si>
    <t>副子（特大）</t>
    <rPh sb="0" eb="2">
      <t>フクシ</t>
    </rPh>
    <rPh sb="3" eb="4">
      <t>トク</t>
    </rPh>
    <rPh sb="4" eb="5">
      <t>ダイ</t>
    </rPh>
    <phoneticPr fontId="1"/>
  </si>
  <si>
    <t>先端細型</t>
    <rPh sb="0" eb="2">
      <t>センタン</t>
    </rPh>
    <rPh sb="2" eb="3">
      <t>ホソ</t>
    </rPh>
    <rPh sb="3" eb="4">
      <t>ガタ</t>
    </rPh>
    <phoneticPr fontId="1"/>
  </si>
  <si>
    <t>経口エアウェイ　（大）</t>
    <rPh sb="0" eb="2">
      <t>ケイコウ</t>
    </rPh>
    <phoneticPr fontId="1"/>
  </si>
  <si>
    <t>経口エアウェイ　（中）</t>
    <rPh sb="0" eb="2">
      <t>ケイコウ</t>
    </rPh>
    <rPh sb="9" eb="10">
      <t>チュウ</t>
    </rPh>
    <phoneticPr fontId="1"/>
  </si>
  <si>
    <t>経口エアウェイ　（小）</t>
    <rPh sb="0" eb="2">
      <t>ケイコウ</t>
    </rPh>
    <rPh sb="9" eb="10">
      <t>ショウ</t>
    </rPh>
    <phoneticPr fontId="1"/>
  </si>
  <si>
    <t>自着性伸縮包帯　</t>
    <rPh sb="0" eb="1">
      <t>ジ</t>
    </rPh>
    <rPh sb="1" eb="2">
      <t>チャク</t>
    </rPh>
    <rPh sb="2" eb="3">
      <t>セイ</t>
    </rPh>
    <rPh sb="3" eb="5">
      <t>シンシュク</t>
    </rPh>
    <rPh sb="5" eb="7">
      <t>ホウタイ</t>
    </rPh>
    <phoneticPr fontId="1"/>
  </si>
  <si>
    <t>生理食塩水</t>
    <rPh sb="0" eb="2">
      <t>セイリ</t>
    </rPh>
    <rPh sb="2" eb="5">
      <t>ショクエンスイ</t>
    </rPh>
    <phoneticPr fontId="1"/>
  </si>
  <si>
    <t>絆創膏（穿刺部被覆保護材）</t>
    <rPh sb="0" eb="3">
      <t>バンソウコウ</t>
    </rPh>
    <rPh sb="4" eb="6">
      <t>センシ</t>
    </rPh>
    <rPh sb="6" eb="7">
      <t>ブ</t>
    </rPh>
    <rPh sb="7" eb="9">
      <t>ヒフク</t>
    </rPh>
    <rPh sb="9" eb="11">
      <t>ホゴ</t>
    </rPh>
    <rPh sb="11" eb="12">
      <t>ザイ</t>
    </rPh>
    <phoneticPr fontId="1"/>
  </si>
  <si>
    <t>潤滑ゼリー</t>
    <rPh sb="0" eb="2">
      <t>ジュンカツ</t>
    </rPh>
    <phoneticPr fontId="1"/>
  </si>
  <si>
    <t>高濃度酸素マスク（成人用）</t>
    <rPh sb="0" eb="3">
      <t>コウノウド</t>
    </rPh>
    <rPh sb="3" eb="5">
      <t>サンソ</t>
    </rPh>
    <rPh sb="9" eb="12">
      <t>セイジンヨウ</t>
    </rPh>
    <phoneticPr fontId="1"/>
  </si>
  <si>
    <t>高濃度酸素マスク（小児用）</t>
    <rPh sb="0" eb="3">
      <t>コウノウド</t>
    </rPh>
    <rPh sb="3" eb="5">
      <t>サンソ</t>
    </rPh>
    <rPh sb="9" eb="12">
      <t>ショウニヨウ</t>
    </rPh>
    <phoneticPr fontId="1"/>
  </si>
  <si>
    <t>中濃度酸素マスク（成人用）</t>
    <rPh sb="0" eb="1">
      <t>ナカ</t>
    </rPh>
    <rPh sb="1" eb="3">
      <t>ノウド</t>
    </rPh>
    <rPh sb="3" eb="5">
      <t>サンソ</t>
    </rPh>
    <rPh sb="9" eb="12">
      <t>セイジンヨウ</t>
    </rPh>
    <phoneticPr fontId="1"/>
  </si>
  <si>
    <t>膿盆（ディスポーザブル）</t>
    <rPh sb="0" eb="2">
      <t>ウミボン</t>
    </rPh>
    <phoneticPr fontId="1"/>
  </si>
  <si>
    <t>アドレナリン注射液</t>
    <rPh sb="6" eb="8">
      <t>チュウシャ</t>
    </rPh>
    <rPh sb="8" eb="9">
      <t>エキ</t>
    </rPh>
    <phoneticPr fontId="1"/>
  </si>
  <si>
    <t>ブドウ糖注射液</t>
    <rPh sb="3" eb="4">
      <t>トウ</t>
    </rPh>
    <rPh sb="4" eb="6">
      <t>チュウシャ</t>
    </rPh>
    <rPh sb="6" eb="7">
      <t>エキ</t>
    </rPh>
    <phoneticPr fontId="1"/>
  </si>
  <si>
    <t>手指消毒剤（ポンプ式）</t>
    <rPh sb="0" eb="1">
      <t>テ</t>
    </rPh>
    <rPh sb="1" eb="2">
      <t>ユビ</t>
    </rPh>
    <rPh sb="2" eb="5">
      <t>ショウドクザイ</t>
    </rPh>
    <rPh sb="9" eb="10">
      <t>シキ</t>
    </rPh>
    <phoneticPr fontId="1"/>
  </si>
  <si>
    <t>薬用石鹸液（ポンプ式）</t>
    <rPh sb="0" eb="2">
      <t>ヤクヨウ</t>
    </rPh>
    <rPh sb="2" eb="5">
      <t>セッケンエキ</t>
    </rPh>
    <rPh sb="9" eb="10">
      <t>シキ</t>
    </rPh>
    <phoneticPr fontId="1"/>
  </si>
  <si>
    <t>小計</t>
    <rPh sb="0" eb="2">
      <t>ショウケイ</t>
    </rPh>
    <phoneticPr fontId="1"/>
  </si>
  <si>
    <t>入　 札 　書</t>
    <rPh sb="0" eb="1">
      <t>イリ</t>
    </rPh>
    <rPh sb="3" eb="4">
      <t>サツ</t>
    </rPh>
    <rPh sb="6" eb="7">
      <t>ショ</t>
    </rPh>
    <phoneticPr fontId="1"/>
  </si>
  <si>
    <t>円</t>
    <rPh sb="0" eb="1">
      <t>エン</t>
    </rPh>
    <phoneticPr fontId="1"/>
  </si>
  <si>
    <t>　入札保証金　免除</t>
    <rPh sb="1" eb="3">
      <t>ニュウサツ</t>
    </rPh>
    <rPh sb="3" eb="5">
      <t>ホショウ</t>
    </rPh>
    <rPh sb="5" eb="6">
      <t>キン</t>
    </rPh>
    <rPh sb="7" eb="9">
      <t>メンジョ</t>
    </rPh>
    <phoneticPr fontId="1"/>
  </si>
  <si>
    <t>　上記のとおり入札します。</t>
    <rPh sb="1" eb="3">
      <t>ジョウキ</t>
    </rPh>
    <rPh sb="7" eb="9">
      <t>ニュウサツ</t>
    </rPh>
    <phoneticPr fontId="1"/>
  </si>
  <si>
    <t>奈良県広域消防組合</t>
    <rPh sb="0" eb="3">
      <t>ナラケン</t>
    </rPh>
    <rPh sb="3" eb="5">
      <t>コウイキ</t>
    </rPh>
    <rPh sb="5" eb="7">
      <t>ショウボウ</t>
    </rPh>
    <rPh sb="7" eb="9">
      <t>クミアイ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</si>
  <si>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</si>
  <si>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</si>
  <si>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入札者名</t>
    <rPh sb="0" eb="1">
      <t>イリ</t>
    </rPh>
    <rPh sb="1" eb="2">
      <t>サツ</t>
    </rPh>
    <rPh sb="2" eb="3">
      <t>シャ</t>
    </rPh>
    <rPh sb="3" eb="4">
      <t>メイ</t>
    </rPh>
    <phoneticPr fontId="1"/>
  </si>
  <si>
    <t>（代理人名 ）</t>
    <rPh sb="1" eb="2">
      <t>ダイ</t>
    </rPh>
    <rPh sb="2" eb="3">
      <t>リ</t>
    </rPh>
    <rPh sb="3" eb="4">
      <t>ジン</t>
    </rPh>
    <rPh sb="4" eb="5">
      <t>メイ</t>
    </rPh>
    <phoneticPr fontId="1"/>
  </si>
  <si>
    <t>円（消費税抜）</t>
    <rPh sb="0" eb="1">
      <t>エン</t>
    </rPh>
    <rPh sb="2" eb="5">
      <t>ショウヒゼイ</t>
    </rPh>
    <rPh sb="5" eb="6">
      <t>ヌ</t>
    </rPh>
    <phoneticPr fontId="1"/>
  </si>
  <si>
    <t>※詳細にあっては、別表のとおり</t>
    <rPh sb="1" eb="3">
      <t>ショウサイ</t>
    </rPh>
    <rPh sb="9" eb="11">
      <t>ベッピョウ</t>
    </rPh>
    <phoneticPr fontId="1"/>
  </si>
  <si>
    <t>管理業務費</t>
    <rPh sb="0" eb="2">
      <t>カンリ</t>
    </rPh>
    <rPh sb="2" eb="4">
      <t>ギョウム</t>
    </rPh>
    <rPh sb="4" eb="5">
      <t>ヒ</t>
    </rPh>
    <phoneticPr fontId="1"/>
  </si>
  <si>
    <t>物品単価</t>
    <rPh sb="0" eb="2">
      <t>ブッピン</t>
    </rPh>
    <rPh sb="2" eb="4">
      <t>タンカ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</si>
  <si>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</si>
  <si>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・色がけしているセル以外は入力することができません。</t>
    <rPh sb="1" eb="2">
      <t>イロ</t>
    </rPh>
    <rPh sb="10" eb="12">
      <t>イガイ</t>
    </rPh>
    <rPh sb="13" eb="15">
      <t>ニュウリョク</t>
    </rPh>
    <phoneticPr fontId="1"/>
  </si>
  <si>
    <t>・書式の変更はできません。</t>
    <rPh sb="1" eb="3">
      <t>ショシキ</t>
    </rPh>
    <rPh sb="4" eb="6">
      <t>ヘンコウ</t>
    </rPh>
    <phoneticPr fontId="1"/>
  </si>
  <si>
    <t>　　　　　　　　　　　　　　　　㊞</t>
    <phoneticPr fontId="1"/>
  </si>
  <si>
    <t>※①及び②の合計額</t>
    <rPh sb="2" eb="3">
      <t>オヨ</t>
    </rPh>
    <rPh sb="6" eb="8">
      <t>ゴウケイ</t>
    </rPh>
    <rPh sb="8" eb="9">
      <t>ガク</t>
    </rPh>
    <phoneticPr fontId="1"/>
  </si>
  <si>
    <t>比較価格総額＝</t>
    <rPh sb="0" eb="2">
      <t>ヒカク</t>
    </rPh>
    <rPh sb="2" eb="4">
      <t>カカク</t>
    </rPh>
    <rPh sb="4" eb="6">
      <t>ソウガク</t>
    </rPh>
    <phoneticPr fontId="1"/>
  </si>
  <si>
    <t>・物品単価の１円未満は切り捨てた金額としてください。</t>
    <rPh sb="1" eb="3">
      <t>ブッピン</t>
    </rPh>
    <rPh sb="3" eb="5">
      <t>タンカ</t>
    </rPh>
    <rPh sb="7" eb="8">
      <t>エン</t>
    </rPh>
    <rPh sb="8" eb="10">
      <t>ミマン</t>
    </rPh>
    <rPh sb="11" eb="12">
      <t>キ</t>
    </rPh>
    <rPh sb="13" eb="14">
      <t>ス</t>
    </rPh>
    <rPh sb="16" eb="18">
      <t>キンガク</t>
    </rPh>
    <phoneticPr fontId="1"/>
  </si>
  <si>
    <t>・色がけしているセルは全て入力してください。</t>
    <rPh sb="1" eb="2">
      <t>イロ</t>
    </rPh>
    <rPh sb="11" eb="12">
      <t>スベ</t>
    </rPh>
    <rPh sb="13" eb="15">
      <t>ニュウリョク</t>
    </rPh>
    <phoneticPr fontId="1"/>
  </si>
  <si>
    <t>単位当り
数量</t>
    <rPh sb="0" eb="2">
      <t>タンイ</t>
    </rPh>
    <rPh sb="2" eb="3">
      <t>アタ</t>
    </rPh>
    <rPh sb="5" eb="7">
      <t>スウリョウ</t>
    </rPh>
    <phoneticPr fontId="1"/>
  </si>
  <si>
    <t>1箱（50枚入り）</t>
    <rPh sb="1" eb="2">
      <t>ハコ</t>
    </rPh>
    <rPh sb="6" eb="7">
      <t>イ</t>
    </rPh>
    <phoneticPr fontId="1"/>
  </si>
  <si>
    <t>10枚</t>
    <rPh sb="2" eb="3">
      <t>マイ</t>
    </rPh>
    <phoneticPr fontId="1"/>
  </si>
  <si>
    <t>100枚</t>
    <rPh sb="3" eb="4">
      <t>マイ</t>
    </rPh>
    <phoneticPr fontId="1"/>
  </si>
  <si>
    <t>50枚</t>
    <rPh sb="2" eb="3">
      <t>マイ</t>
    </rPh>
    <phoneticPr fontId="1"/>
  </si>
  <si>
    <t>1本</t>
    <rPh sb="1" eb="2">
      <t>ホン</t>
    </rPh>
    <phoneticPr fontId="1"/>
  </si>
  <si>
    <t>5本</t>
    <rPh sb="1" eb="2">
      <t>ホン</t>
    </rPh>
    <phoneticPr fontId="1"/>
  </si>
  <si>
    <t>1個</t>
    <rPh sb="1" eb="2">
      <t>コ</t>
    </rPh>
    <phoneticPr fontId="1"/>
  </si>
  <si>
    <t>10本</t>
    <rPh sb="2" eb="3">
      <t>ホン</t>
    </rPh>
    <phoneticPr fontId="1"/>
  </si>
  <si>
    <t>20枚</t>
    <rPh sb="2" eb="3">
      <t>マイ</t>
    </rPh>
    <phoneticPr fontId="1"/>
  </si>
  <si>
    <t>50個</t>
    <rPh sb="2" eb="3">
      <t>コ</t>
    </rPh>
    <phoneticPr fontId="1"/>
  </si>
  <si>
    <t>1組</t>
    <rPh sb="1" eb="2">
      <t>クミ</t>
    </rPh>
    <phoneticPr fontId="1"/>
  </si>
  <si>
    <t>10個</t>
    <rPh sb="2" eb="3">
      <t>コ</t>
    </rPh>
    <phoneticPr fontId="1"/>
  </si>
  <si>
    <t>1枚</t>
    <rPh sb="1" eb="2">
      <t>マイ</t>
    </rPh>
    <phoneticPr fontId="1"/>
  </si>
  <si>
    <t>5枚</t>
    <rPh sb="1" eb="2">
      <t>マイ</t>
    </rPh>
    <phoneticPr fontId="1"/>
  </si>
  <si>
    <t>200枚</t>
    <rPh sb="3" eb="4">
      <t>マイ</t>
    </rPh>
    <phoneticPr fontId="1"/>
  </si>
  <si>
    <t>12巻</t>
    <rPh sb="2" eb="3">
      <t>マ</t>
    </rPh>
    <phoneticPr fontId="1"/>
  </si>
  <si>
    <t>5個</t>
    <rPh sb="1" eb="2">
      <t>コ</t>
    </rPh>
    <phoneticPr fontId="1"/>
  </si>
  <si>
    <t>2個</t>
    <rPh sb="1" eb="2">
      <t>コ</t>
    </rPh>
    <phoneticPr fontId="1"/>
  </si>
  <si>
    <t>1箱</t>
    <rPh sb="1" eb="2">
      <t>ハコ</t>
    </rPh>
    <phoneticPr fontId="1"/>
  </si>
  <si>
    <t>る場合でも、「単位当り数量」に記載している数量に換</t>
    <phoneticPr fontId="1"/>
  </si>
  <si>
    <t>算して単価を入力してください。</t>
    <phoneticPr fontId="1"/>
  </si>
  <si>
    <t>物品小計</t>
    <rPh sb="0" eb="2">
      <t>ブッピン</t>
    </rPh>
    <rPh sb="2" eb="4">
      <t>ショウケイ</t>
    </rPh>
    <phoneticPr fontId="1"/>
  </si>
  <si>
    <t>・本入札書別表は、両面印刷をしてください。</t>
    <rPh sb="1" eb="2">
      <t>ホン</t>
    </rPh>
    <rPh sb="2" eb="4">
      <t>ニュウサツ</t>
    </rPh>
    <rPh sb="4" eb="5">
      <t>ショ</t>
    </rPh>
    <rPh sb="5" eb="7">
      <t>ベッピョウ</t>
    </rPh>
    <rPh sb="9" eb="11">
      <t>リョウメン</t>
    </rPh>
    <rPh sb="11" eb="13">
      <t>インサツ</t>
    </rPh>
    <phoneticPr fontId="1"/>
  </si>
  <si>
    <t>サージカルマスク</t>
  </si>
  <si>
    <t>レギュラー</t>
  </si>
  <si>
    <t>シューズカバー</t>
  </si>
  <si>
    <t>フリー</t>
  </si>
  <si>
    <t>ストレッチャー用ディスポカバー</t>
  </si>
  <si>
    <t>吸引カテーテル</t>
  </si>
  <si>
    <t>ヤンカー型サクションチューブ</t>
  </si>
  <si>
    <t>チューブホルダー</t>
  </si>
  <si>
    <t>中濃度酸素マスク（小児用）</t>
  </si>
  <si>
    <t>酸素カニューラ（成人用）</t>
  </si>
  <si>
    <t>針廃棄用ボックス（小）</t>
    <rPh sb="9" eb="10">
      <t>ショウ</t>
    </rPh>
    <phoneticPr fontId="1"/>
  </si>
  <si>
    <t>ドレッシングテープ</t>
  </si>
  <si>
    <t>除細動器用電極（ライフパック用）</t>
  </si>
  <si>
    <t>吸水シート（小）</t>
    <rPh sb="6" eb="7">
      <t>ショウ</t>
    </rPh>
    <phoneticPr fontId="1"/>
  </si>
  <si>
    <t>アルコール除菌シート（詰替用）</t>
  </si>
  <si>
    <t>消毒用アルコール液</t>
  </si>
  <si>
    <t>患者監視装置用記録紙(EMS-1052用）</t>
    <rPh sb="19" eb="20">
      <t>ヨウ</t>
    </rPh>
    <phoneticPr fontId="1"/>
  </si>
  <si>
    <t>サージカルテープ　</t>
  </si>
  <si>
    <t>ボックスティッシュ</t>
  </si>
  <si>
    <t>ビニール袋（大）</t>
  </si>
  <si>
    <t>ビニール袋（小）</t>
  </si>
  <si>
    <t>呼気終末期炭酸ガス検知器（成人用）</t>
  </si>
  <si>
    <t>スタイレット（ディスポーザブル）</t>
  </si>
  <si>
    <t>人工鼻フィルター</t>
    <rPh sb="0" eb="2">
      <t>ジンコウ</t>
    </rPh>
    <rPh sb="2" eb="3">
      <t>ハナ</t>
    </rPh>
    <phoneticPr fontId="1"/>
  </si>
  <si>
    <t>シリンジ20ｍｌ</t>
  </si>
  <si>
    <t>アルコール除菌シート（ボトルタイプ）</t>
  </si>
  <si>
    <t>オキシドール</t>
  </si>
  <si>
    <t>薬用石鹸液（詰替用）</t>
  </si>
  <si>
    <t>ターニケット</t>
  </si>
  <si>
    <t>3本</t>
    <rPh sb="1" eb="2">
      <t>ホン</t>
    </rPh>
    <phoneticPr fontId="1"/>
  </si>
  <si>
    <t>ビニール袋（特大）</t>
    <rPh sb="4" eb="5">
      <t>ブクロ</t>
    </rPh>
    <rPh sb="6" eb="8">
      <t>トクダイ</t>
    </rPh>
    <phoneticPr fontId="1"/>
  </si>
  <si>
    <t>10枚入</t>
    <rPh sb="2" eb="3">
      <t>マイ</t>
    </rPh>
    <rPh sb="3" eb="4">
      <t>イ</t>
    </rPh>
    <phoneticPr fontId="1"/>
  </si>
  <si>
    <t>嘔吐袋</t>
    <rPh sb="0" eb="2">
      <t>オウト</t>
    </rPh>
    <rPh sb="2" eb="3">
      <t>フクロ</t>
    </rPh>
    <phoneticPr fontId="1"/>
  </si>
  <si>
    <t>ペーパータオル</t>
  </si>
  <si>
    <t>200枚入</t>
    <rPh sb="3" eb="4">
      <t>マイ</t>
    </rPh>
    <rPh sb="4" eb="5">
      <t>イ</t>
    </rPh>
    <phoneticPr fontId="1"/>
  </si>
  <si>
    <t>レインカバー</t>
  </si>
  <si>
    <t>5枚入</t>
    <rPh sb="1" eb="2">
      <t>マイ</t>
    </rPh>
    <rPh sb="2" eb="3">
      <t>イ</t>
    </rPh>
    <phoneticPr fontId="1"/>
  </si>
  <si>
    <t>ネックカラー</t>
  </si>
  <si>
    <t>成人用</t>
  </si>
  <si>
    <t>小児用</t>
  </si>
  <si>
    <t>袋</t>
  </si>
  <si>
    <t>　　管　理　者　　　様</t>
    <rPh sb="2" eb="3">
      <t>カン</t>
    </rPh>
    <rPh sb="4" eb="5">
      <t>リ</t>
    </rPh>
    <rPh sb="6" eb="7">
      <t>モノ</t>
    </rPh>
    <rPh sb="10" eb="11">
      <t>サマ</t>
    </rPh>
    <phoneticPr fontId="1"/>
  </si>
  <si>
    <t>　管　理　者　　様</t>
    <rPh sb="1" eb="2">
      <t>カン</t>
    </rPh>
    <rPh sb="3" eb="4">
      <t>リ</t>
    </rPh>
    <rPh sb="5" eb="6">
      <t>モノ</t>
    </rPh>
    <rPh sb="8" eb="9">
      <t>サマ</t>
    </rPh>
    <phoneticPr fontId="1"/>
  </si>
  <si>
    <t>（再度入札用）</t>
    <phoneticPr fontId="1"/>
  </si>
  <si>
    <t>ニトリルグローブ</t>
  </si>
  <si>
    <t>滅菌タオル包帯（小）</t>
    <rPh sb="8" eb="9">
      <t>ショウ</t>
    </rPh>
    <phoneticPr fontId="1"/>
  </si>
  <si>
    <t>S</t>
  </si>
  <si>
    <t>M</t>
  </si>
  <si>
    <t>L</t>
  </si>
  <si>
    <t>アームカバー</t>
  </si>
  <si>
    <t>ディスポキャップ</t>
  </si>
  <si>
    <t>20枚入</t>
    <rPh sb="2" eb="3">
      <t>マイ</t>
    </rPh>
    <rPh sb="3" eb="4">
      <t>イ</t>
    </rPh>
    <phoneticPr fontId="1"/>
  </si>
  <si>
    <t>箱（袋）</t>
    <rPh sb="0" eb="1">
      <t>ハコ</t>
    </rPh>
    <rPh sb="2" eb="3">
      <t>フクロ</t>
    </rPh>
    <phoneticPr fontId="1"/>
  </si>
  <si>
    <t>1袋（100枚入り）</t>
    <rPh sb="1" eb="2">
      <t>フクロ</t>
    </rPh>
    <rPh sb="7" eb="8">
      <t>イ</t>
    </rPh>
    <phoneticPr fontId="1"/>
  </si>
  <si>
    <t>60枚</t>
    <rPh sb="2" eb="3">
      <t>マイ</t>
    </rPh>
    <phoneticPr fontId="1"/>
  </si>
  <si>
    <t>20個</t>
    <rPh sb="2" eb="3">
      <t>コ</t>
    </rPh>
    <phoneticPr fontId="1"/>
  </si>
  <si>
    <t>12個</t>
    <rPh sb="2" eb="3">
      <t>コ</t>
    </rPh>
    <phoneticPr fontId="1"/>
  </si>
  <si>
    <t>5箱</t>
    <rPh sb="1" eb="2">
      <t>ハコ</t>
    </rPh>
    <phoneticPr fontId="1"/>
  </si>
  <si>
    <t>（再度入札用）</t>
    <rPh sb="1" eb="3">
      <t>サイド</t>
    </rPh>
    <rPh sb="3" eb="5">
      <t>ニュウサツ</t>
    </rPh>
    <rPh sb="5" eb="6">
      <t>ヨウ</t>
    </rPh>
    <phoneticPr fontId="1"/>
  </si>
  <si>
    <t>②物品費（各単価×各使用予定数の総額）</t>
    <rPh sb="1" eb="3">
      <t>ブッピン</t>
    </rPh>
    <rPh sb="3" eb="4">
      <t>ヒ</t>
    </rPh>
    <rPh sb="5" eb="6">
      <t>カク</t>
    </rPh>
    <rPh sb="6" eb="8">
      <t>タンカ</t>
    </rPh>
    <rPh sb="9" eb="10">
      <t>カク</t>
    </rPh>
    <rPh sb="10" eb="12">
      <t>シヨウ</t>
    </rPh>
    <rPh sb="12" eb="14">
      <t>ヨテイ</t>
    </rPh>
    <rPh sb="16" eb="18">
      <t>ソウガク</t>
    </rPh>
    <phoneticPr fontId="1"/>
  </si>
  <si>
    <t>使用予定数（単位）</t>
    <rPh sb="0" eb="2">
      <t>シヨウ</t>
    </rPh>
    <rPh sb="2" eb="4">
      <t>ヨテイ</t>
    </rPh>
    <rPh sb="4" eb="5">
      <t>カズ</t>
    </rPh>
    <rPh sb="6" eb="8">
      <t>タンイ</t>
    </rPh>
    <phoneticPr fontId="1"/>
  </si>
  <si>
    <t>救急資器材管理供給業務委託（長期継続契約）　入札書別表</t>
    <rPh sb="0" eb="2">
      <t>キュウキュウ</t>
    </rPh>
    <rPh sb="2" eb="5">
      <t>シキザイ</t>
    </rPh>
    <rPh sb="5" eb="7">
      <t>カンリ</t>
    </rPh>
    <rPh sb="7" eb="9">
      <t>キョウキュウ</t>
    </rPh>
    <rPh sb="9" eb="11">
      <t>ギョウム</t>
    </rPh>
    <rPh sb="11" eb="13">
      <t>イタク</t>
    </rPh>
    <rPh sb="14" eb="16">
      <t>チョウキ</t>
    </rPh>
    <rPh sb="16" eb="18">
      <t>ケイゾク</t>
    </rPh>
    <rPh sb="18" eb="20">
      <t>ケイヤク</t>
    </rPh>
    <phoneticPr fontId="1"/>
  </si>
  <si>
    <t>N95マスク</t>
  </si>
  <si>
    <t>ラリンゲルチューブ（LTS-D)</t>
  </si>
  <si>
    <t>除細動器用電極（TEC-2500シリーズ、TEC-2600シリーズ用）</t>
  </si>
  <si>
    <t>除細動器用電極（AED-2100、AED-2152用）</t>
  </si>
  <si>
    <t>生理食塩水（小）</t>
    <rPh sb="6" eb="7">
      <t>ショウ</t>
    </rPh>
    <phoneticPr fontId="1"/>
  </si>
  <si>
    <t>患者監視装置用記録紙（TEC-8300/TEC-2513シリーズ用）</t>
    <rPh sb="0" eb="2">
      <t>カンジャ</t>
    </rPh>
    <rPh sb="2" eb="4">
      <t>カンシ</t>
    </rPh>
    <rPh sb="4" eb="6">
      <t>ソウチ</t>
    </rPh>
    <rPh sb="6" eb="7">
      <t>ヨウ</t>
    </rPh>
    <rPh sb="7" eb="10">
      <t>キロクシ</t>
    </rPh>
    <rPh sb="32" eb="33">
      <t>ヨウ</t>
    </rPh>
    <phoneticPr fontId="1"/>
  </si>
  <si>
    <t>患者監視装置用記録紙（BSM-4100シリーズ用/WEC-6003）</t>
    <rPh sb="0" eb="2">
      <t>カンジャ</t>
    </rPh>
    <rPh sb="2" eb="4">
      <t>カンシ</t>
    </rPh>
    <rPh sb="4" eb="6">
      <t>ソウチ</t>
    </rPh>
    <rPh sb="6" eb="7">
      <t>ヨウ</t>
    </rPh>
    <rPh sb="7" eb="10">
      <t>キロクシ</t>
    </rPh>
    <phoneticPr fontId="1"/>
  </si>
  <si>
    <t>患者監視装置用記録紙（LIFEPAK15用）</t>
    <rPh sb="0" eb="2">
      <t>カンジャ</t>
    </rPh>
    <rPh sb="2" eb="4">
      <t>カンシ</t>
    </rPh>
    <rPh sb="4" eb="7">
      <t>ソウチヨウ</t>
    </rPh>
    <rPh sb="7" eb="10">
      <t>キロクシ</t>
    </rPh>
    <rPh sb="20" eb="21">
      <t>ヨウ</t>
    </rPh>
    <phoneticPr fontId="1"/>
  </si>
  <si>
    <t>1箱（10枚入り）</t>
    <rPh sb="1" eb="2">
      <t>ハコ</t>
    </rPh>
    <rPh sb="6" eb="7">
      <t>イ</t>
    </rPh>
    <phoneticPr fontId="1"/>
  </si>
  <si>
    <t>6ｍｍ</t>
  </si>
  <si>
    <t>7ｍｍ</t>
  </si>
  <si>
    <t>7.5ｍｍ</t>
  </si>
  <si>
    <t>8ｍｍ</t>
  </si>
  <si>
    <t>14Ｆｒ</t>
  </si>
  <si>
    <t>18Ｇ</t>
  </si>
  <si>
    <t>20Ｇ</t>
  </si>
  <si>
    <t>22Ｇ</t>
  </si>
  <si>
    <t>24Ｇ</t>
  </si>
  <si>
    <t>28Ｇ</t>
  </si>
  <si>
    <t>幅75ｍｍ</t>
  </si>
  <si>
    <t>幅45ｍｍ～50ｍｍ</t>
  </si>
  <si>
    <t>500ｍｌ</t>
  </si>
  <si>
    <t>100ｍｌ</t>
  </si>
  <si>
    <t>幅12.5ｍｍ</t>
  </si>
  <si>
    <t>幅25ｍｍ</t>
  </si>
  <si>
    <t>幅200ｍｍ</t>
    <rPh sb="0" eb="1">
      <t>ハバ</t>
    </rPh>
    <phoneticPr fontId="1"/>
  </si>
  <si>
    <t>呼気終末期炭酸ガス濃度センサー　エアウェイアダプタ（日本光電　YG-101T）</t>
  </si>
  <si>
    <t>呼気終末期炭酸ガス濃度センサー　エアウェイアダプタ（日本光電　YG-111T）</t>
  </si>
  <si>
    <t>呼気終末期炭酸ガス濃度センサー　エアウェイアダプタ（日本光電　YG-211T）</t>
  </si>
  <si>
    <t>8Ｆｒ</t>
  </si>
  <si>
    <t>10Ｆｒ</t>
  </si>
  <si>
    <t>16Ｆｒ</t>
  </si>
  <si>
    <t>18Ｆｒ</t>
  </si>
  <si>
    <t>80ｍｍ</t>
  </si>
  <si>
    <t>1個</t>
  </si>
  <si>
    <t>75～70ｍｍ</t>
  </si>
  <si>
    <t>55～50ｍｍ</t>
  </si>
  <si>
    <t>イントロック（標準）</t>
    <rPh sb="7" eb="9">
      <t>ヒョウジュン</t>
    </rPh>
    <phoneticPr fontId="1"/>
  </si>
  <si>
    <t>SL</t>
  </si>
  <si>
    <t>イントロック（薄型）</t>
    <rPh sb="7" eb="9">
      <t>ウスガタ</t>
    </rPh>
    <phoneticPr fontId="1"/>
  </si>
  <si>
    <t>TL</t>
  </si>
  <si>
    <t>１個</t>
    <rPh sb="1" eb="2">
      <t>コ</t>
    </rPh>
    <phoneticPr fontId="1"/>
  </si>
  <si>
    <t>除細動器用電極（AED-3100用）</t>
  </si>
  <si>
    <t>除細動器用電極（AED-2100/2152用）</t>
  </si>
  <si>
    <t>シリンジ（100ｍｌ）</t>
  </si>
  <si>
    <t>250ｍｌ</t>
  </si>
  <si>
    <t>600ｍｌ</t>
  </si>
  <si>
    <t>患者監視装置用記録紙（BSM-3562用）</t>
    <rPh sb="0" eb="2">
      <t>カンジャ</t>
    </rPh>
    <rPh sb="2" eb="4">
      <t>カンシ</t>
    </rPh>
    <rPh sb="4" eb="6">
      <t>ソウチ</t>
    </rPh>
    <rPh sb="6" eb="7">
      <t>ヨウ</t>
    </rPh>
    <rPh sb="7" eb="10">
      <t>キロクシ</t>
    </rPh>
    <rPh sb="19" eb="20">
      <t>ヨウ</t>
    </rPh>
    <phoneticPr fontId="1"/>
  </si>
  <si>
    <t>骨盤固定具（スタンダード）</t>
  </si>
  <si>
    <t>骨盤固定具（スモール）</t>
  </si>
  <si>
    <t>※小数点以下の金額は入力することができません。</t>
    <rPh sb="1" eb="4">
      <t>ショウスウテン</t>
    </rPh>
    <rPh sb="4" eb="6">
      <t>イカ</t>
    </rPh>
    <rPh sb="7" eb="9">
      <t>キンガク</t>
    </rPh>
    <rPh sb="10" eb="12">
      <t>ニュウリョク</t>
    </rPh>
    <phoneticPr fontId="1"/>
  </si>
  <si>
    <t>・「単位当り数量」に記載の数量が、実際に販売している</t>
    <rPh sb="2" eb="4">
      <t>タンイ</t>
    </rPh>
    <rPh sb="4" eb="5">
      <t>アタ</t>
    </rPh>
    <rPh sb="6" eb="8">
      <t>スウリョウ</t>
    </rPh>
    <rPh sb="10" eb="12">
      <t>キサイ</t>
    </rPh>
    <rPh sb="13" eb="15">
      <t>スウリョウ</t>
    </rPh>
    <rPh sb="17" eb="19">
      <t>ジッサイ</t>
    </rPh>
    <rPh sb="20" eb="22">
      <t>ハンバイ</t>
    </rPh>
    <phoneticPr fontId="1"/>
  </si>
  <si>
    <t>販売単位数量より少ない数量を設定しているものであ</t>
    <phoneticPr fontId="1"/>
  </si>
  <si>
    <t>　入札年月日　　　令和８年７月30日</t>
    <rPh sb="1" eb="3">
      <t>ニュウサツ</t>
    </rPh>
    <rPh sb="3" eb="6">
      <t>ネンガッピ</t>
    </rPh>
    <rPh sb="9" eb="11">
      <t>レイワ</t>
    </rPh>
    <rPh sb="12" eb="13">
      <t>ネン</t>
    </rPh>
    <rPh sb="14" eb="15">
      <t>ガツ</t>
    </rPh>
    <rPh sb="17" eb="18">
      <t>ヒ</t>
    </rPh>
    <phoneticPr fontId="1"/>
  </si>
  <si>
    <r>
      <t>　ただし、</t>
    </r>
    <r>
      <rPr>
        <b/>
        <sz val="11"/>
        <color theme="1"/>
        <rFont val="ＭＳ 明朝"/>
        <family val="1"/>
        <charset val="128"/>
      </rPr>
      <t>救急資器材管理供給業務委託（長期継続契約）</t>
    </r>
    <rPh sb="5" eb="7">
      <t>キュウキュウ</t>
    </rPh>
    <rPh sb="7" eb="10">
      <t>シキザイ</t>
    </rPh>
    <rPh sb="10" eb="12">
      <t>カンリ</t>
    </rPh>
    <rPh sb="12" eb="14">
      <t>キョウキュウ</t>
    </rPh>
    <rPh sb="14" eb="16">
      <t>ギョウム</t>
    </rPh>
    <rPh sb="16" eb="18">
      <t>イタク</t>
    </rPh>
    <rPh sb="19" eb="21">
      <t>チョウキ</t>
    </rPh>
    <rPh sb="21" eb="23">
      <t>ケイゾク</t>
    </rPh>
    <rPh sb="23" eb="25">
      <t>ケイヤク</t>
    </rPh>
    <phoneticPr fontId="1"/>
  </si>
  <si>
    <r>
      <t>　ただし、</t>
    </r>
    <r>
      <rPr>
        <b/>
        <sz val="11"/>
        <color theme="1"/>
        <rFont val="ＭＳ 明朝"/>
        <family val="1"/>
        <charset val="128"/>
      </rPr>
      <t>救急資器材管理供給業務委託（長期継続契約）</t>
    </r>
    <rPh sb="5" eb="7">
      <t>キュウキュウ</t>
    </rPh>
    <rPh sb="7" eb="10">
      <t>シキザイ</t>
    </rPh>
    <rPh sb="10" eb="12">
      <t>カンリ</t>
    </rPh>
    <rPh sb="12" eb="14">
      <t>キョウキュウ</t>
    </rPh>
    <rPh sb="14" eb="16">
      <t>ギョウム</t>
    </rPh>
    <rPh sb="16" eb="18">
      <t>イタク</t>
    </rPh>
    <rPh sb="19" eb="25">
      <t>チョウキケイゾクケイヤク</t>
    </rPh>
    <phoneticPr fontId="1"/>
  </si>
  <si>
    <t>円（消費税抜・15ヶ月分）</t>
    <rPh sb="0" eb="1">
      <t>エン</t>
    </rPh>
    <rPh sb="2" eb="5">
      <t>ショウヒゼイ</t>
    </rPh>
    <rPh sb="5" eb="6">
      <t>ヌ</t>
    </rPh>
    <rPh sb="10" eb="11">
      <t>ゲツ</t>
    </rPh>
    <rPh sb="11" eb="12">
      <t>ブン</t>
    </rPh>
    <phoneticPr fontId="1"/>
  </si>
  <si>
    <t>円（消費税抜・１ヶ月あたり）</t>
    <rPh sb="0" eb="1">
      <t>エン</t>
    </rPh>
    <rPh sb="2" eb="5">
      <t>ショウヒゼイ</t>
    </rPh>
    <rPh sb="5" eb="6">
      <t>ヌ</t>
    </rPh>
    <rPh sb="9" eb="10">
      <t>ゲツ</t>
    </rPh>
    <phoneticPr fontId="1"/>
  </si>
  <si>
    <t>①管理業務費（１ヶ月あたりの金額×15か月分）</t>
    <rPh sb="1" eb="3">
      <t>カンリ</t>
    </rPh>
    <rPh sb="3" eb="5">
      <t>ギョウム</t>
    </rPh>
    <rPh sb="5" eb="6">
      <t>ヒ</t>
    </rPh>
    <rPh sb="9" eb="10">
      <t>ゲツ</t>
    </rPh>
    <rPh sb="14" eb="16">
      <t>キンガク</t>
    </rPh>
    <rPh sb="20" eb="21">
      <t>ゲツ</t>
    </rPh>
    <rPh sb="21" eb="22">
      <t>ブン</t>
    </rPh>
    <phoneticPr fontId="1"/>
  </si>
  <si>
    <t>円（消費税抜・１か月あたり）</t>
    <rPh sb="0" eb="1">
      <t>エン</t>
    </rPh>
    <rPh sb="2" eb="5">
      <t>ショウヒゼイ</t>
    </rPh>
    <rPh sb="5" eb="6">
      <t>ヌ</t>
    </rPh>
    <rPh sb="9" eb="10">
      <t>ゲツ</t>
    </rPh>
    <phoneticPr fontId="1"/>
  </si>
  <si>
    <t>円（消費税抜・15か月分）</t>
    <rPh sb="0" eb="1">
      <t>エン</t>
    </rPh>
    <rPh sb="2" eb="5">
      <t>ショウヒゼイ</t>
    </rPh>
    <rPh sb="5" eb="6">
      <t>ヌ</t>
    </rPh>
    <rPh sb="10" eb="11">
      <t>ゲツ</t>
    </rPh>
    <rPh sb="11" eb="12">
      <t>ブン</t>
    </rPh>
    <phoneticPr fontId="1"/>
  </si>
  <si>
    <t>①管理業務費（１か月あたりの金額×15か月分）</t>
    <rPh sb="1" eb="3">
      <t>カンリ</t>
    </rPh>
    <rPh sb="3" eb="5">
      <t>ギョウム</t>
    </rPh>
    <rPh sb="5" eb="6">
      <t>ヒ</t>
    </rPh>
    <rPh sb="9" eb="10">
      <t>ゲツ</t>
    </rPh>
    <rPh sb="14" eb="16">
      <t>キンガク</t>
    </rPh>
    <rPh sb="20" eb="21">
      <t>ゲツ</t>
    </rPh>
    <rPh sb="21" eb="22">
      <t>ブン</t>
    </rPh>
    <phoneticPr fontId="1"/>
  </si>
  <si>
    <t>１袋</t>
    <rPh sb="1" eb="2">
      <t>フクロ</t>
    </rPh>
    <phoneticPr fontId="1"/>
  </si>
  <si>
    <t>除細動器用電極（TEC-2500シリーズ、TEC-2600シリーズ用）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</si>
</sst>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22"/>
      <color rgb="FFFF0000"/>
      <name val="ＭＳ Ｐゴシック"/>
      <family val="2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4" fillId="0" borderId="0">
      <alignment vertical="center"/>
    </xf>
  </cellStyleXfs>
  <cellXfs count="8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3" fillId="0" borderId="0" xfId="0" applyFont="1" applyBorder="1" applyAlignment="1">
      <alignment vertical="top"/>
    </xf>
    <xf numFmtId="0" fontId="6" fillId="0" borderId="0" xfId="0" applyFont="1" applyAlignment="1" applyProtection="1">
      <alignment horizontal="distributed" vertical="center"/>
    </xf>
    <xf numFmtId="0" fontId="6" fillId="0" borderId="0" xfId="0" applyFont="1" applyProtection="1">
      <alignment vertical="center"/>
    </xf>
    <xf numFmtId="176" fontId="9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6" fontId="3" fillId="2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Border="1">
      <alignment vertical="center"/>
    </xf>
    <xf numFmtId="0" fontId="6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176" fontId="6" fillId="0" borderId="1" xfId="0" applyNumberFormat="1" applyFont="1" applyBorder="1" applyAlignment="1" applyProtection="1">
      <alignment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11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vertical="center" shrinkToFit="1"/>
    </xf>
    <xf numFmtId="0" fontId="0" fillId="0" borderId="5" xfId="0" applyFill="1" applyBorder="1" applyProtection="1">
      <alignment vertical="center"/>
    </xf>
    <xf numFmtId="0" fontId="6" fillId="0" borderId="5" xfId="0" applyFont="1" applyFill="1" applyBorder="1" applyAlignment="1" applyProtection="1">
      <alignment horizontal="center" vertical="center" shrinkToFit="1"/>
    </xf>
    <xf numFmtId="3" fontId="6" fillId="3" borderId="3" xfId="0" applyNumberFormat="1" applyFont="1" applyFill="1" applyBorder="1" applyAlignment="1" applyProtection="1">
      <alignment vertical="center" shrinkToFit="1"/>
    </xf>
    <xf numFmtId="0" fontId="6" fillId="0" borderId="4" xfId="0" applyFont="1" applyFill="1" applyBorder="1" applyProtection="1">
      <alignment vertical="center"/>
    </xf>
    <xf numFmtId="0" fontId="6" fillId="3" borderId="4" xfId="0" applyFont="1" applyFill="1" applyBorder="1" applyProtection="1">
      <alignment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176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left" vertical="center"/>
    </xf>
    <xf numFmtId="3" fontId="13" fillId="0" borderId="5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3" xfId="1" xr:uid="{00000000-0005-0000-0000-000002000000}"/>
    <cellStyle name="標準 3 2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Zeros="0" tabSelected="1" view="pageBreakPreview" zoomScaleNormal="85" zoomScaleSheetLayoutView="100" workbookViewId="0">
      <selection activeCell="H33" sqref="H33:L33"/>
    </sheetView>
  </sheetViews>
  <sheetFormatPr defaultRowHeight="13.5" x14ac:dyDescent="0.15"/>
  <cols>
    <col min="2" max="3" width="4.5" customWidth="1"/>
    <col min="4" max="4" width="6.5" customWidth="1"/>
    <col min="5" max="5" width="10" customWidth="1"/>
    <col min="6" max="6" width="10.625" customWidth="1"/>
    <col min="7" max="7" width="4.625" customWidth="1"/>
    <col min="8" max="8" width="10.375" customWidth="1"/>
    <col min="9" max="11" width="5.25" customWidth="1"/>
    <col min="12" max="12" width="11.125" customWidth="1"/>
  </cols>
  <sheetData>
    <row r="1" spans="1:12" ht="31.5" customHeight="1" x14ac:dyDescent="0.15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8.5" customHeight="1" x14ac:dyDescent="0.15">
      <c r="A4" s="2"/>
      <c r="B4" s="46" t="s">
        <v>79</v>
      </c>
      <c r="D4" s="25"/>
      <c r="E4" s="25"/>
      <c r="F4" s="25"/>
      <c r="G4" s="2"/>
      <c r="H4" s="2"/>
      <c r="I4" s="2"/>
      <c r="J4" s="2"/>
      <c r="K4" s="2"/>
      <c r="L4" s="2"/>
    </row>
    <row r="5" spans="1:12" ht="36.75" customHeight="1" x14ac:dyDescent="0.15">
      <c r="A5" s="7"/>
      <c r="B5" s="47" t="s">
        <v>80</v>
      </c>
      <c r="C5" s="24"/>
      <c r="D5" s="11"/>
      <c r="E5" s="72">
        <f>B10+B13</f>
        <v>0</v>
      </c>
      <c r="F5" s="73"/>
      <c r="G5" s="73"/>
      <c r="H5" s="73"/>
      <c r="I5" s="48" t="s">
        <v>71</v>
      </c>
      <c r="J5" s="11"/>
      <c r="K5" s="11"/>
      <c r="L5" s="11"/>
    </row>
    <row r="6" spans="1:12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15">
      <c r="A8" s="4"/>
      <c r="B8" s="4"/>
      <c r="C8" s="4"/>
      <c r="D8" s="4"/>
      <c r="E8" s="12"/>
      <c r="F8" s="12"/>
      <c r="G8" s="3"/>
      <c r="H8" s="12"/>
      <c r="I8" s="3"/>
      <c r="J8" s="71"/>
      <c r="K8" s="71"/>
      <c r="L8" s="71"/>
    </row>
    <row r="9" spans="1:12" ht="27.95" customHeight="1" x14ac:dyDescent="0.15">
      <c r="A9" s="19"/>
      <c r="B9" s="19" t="s">
        <v>230</v>
      </c>
      <c r="C9" s="19"/>
      <c r="D9" s="19"/>
      <c r="E9" s="10"/>
      <c r="F9" s="13"/>
      <c r="G9" s="14"/>
      <c r="H9" s="15"/>
      <c r="I9" s="16"/>
      <c r="J9" s="17"/>
      <c r="K9" s="17"/>
      <c r="L9" s="13"/>
    </row>
    <row r="10" spans="1:12" ht="36.75" customHeight="1" x14ac:dyDescent="0.15">
      <c r="A10" s="7"/>
      <c r="B10" s="67">
        <f>入札書別表!C5</f>
        <v>0</v>
      </c>
      <c r="C10" s="68"/>
      <c r="D10" s="68"/>
      <c r="E10" s="68"/>
      <c r="F10" s="68"/>
      <c r="G10" s="69"/>
      <c r="H10" s="74" t="s">
        <v>71</v>
      </c>
      <c r="I10" s="75"/>
      <c r="J10" s="75"/>
      <c r="K10" s="76"/>
      <c r="L10" s="8"/>
    </row>
    <row r="11" spans="1:12" ht="27.95" customHeight="1" x14ac:dyDescent="0.15">
      <c r="A11" s="19"/>
      <c r="B11" s="21" t="s">
        <v>72</v>
      </c>
      <c r="C11" s="19"/>
      <c r="D11" s="19"/>
      <c r="E11" s="10"/>
      <c r="F11" s="13"/>
      <c r="G11" s="14"/>
      <c r="H11" s="15"/>
      <c r="I11" s="16"/>
      <c r="J11" s="17"/>
      <c r="K11" s="17"/>
      <c r="L11" s="13"/>
    </row>
    <row r="12" spans="1:12" ht="27.95" customHeight="1" x14ac:dyDescent="0.15">
      <c r="A12" s="19"/>
      <c r="B12" s="19" t="s">
        <v>166</v>
      </c>
      <c r="C12" s="19"/>
      <c r="D12" s="19"/>
      <c r="E12" s="10"/>
      <c r="F12" s="13"/>
      <c r="G12" s="14"/>
      <c r="H12" s="15"/>
      <c r="I12" s="16"/>
      <c r="J12" s="17"/>
      <c r="K12" s="17"/>
      <c r="L12" s="13"/>
    </row>
    <row r="13" spans="1:12" ht="36.75" customHeight="1" x14ac:dyDescent="0.15">
      <c r="A13" s="7"/>
      <c r="B13" s="67">
        <f>入札書別表!I133</f>
        <v>0</v>
      </c>
      <c r="C13" s="68"/>
      <c r="D13" s="68"/>
      <c r="E13" s="68"/>
      <c r="F13" s="68"/>
      <c r="G13" s="69"/>
      <c r="H13" s="74" t="s">
        <v>71</v>
      </c>
      <c r="I13" s="75"/>
      <c r="J13" s="75"/>
      <c r="K13" s="76"/>
      <c r="L13" s="8"/>
    </row>
    <row r="14" spans="1:12" ht="27.95" customHeight="1" x14ac:dyDescent="0.15">
      <c r="A14" s="19"/>
      <c r="B14" s="21" t="s">
        <v>72</v>
      </c>
      <c r="C14" s="19"/>
      <c r="D14" s="19"/>
      <c r="E14" s="10"/>
      <c r="F14" s="13"/>
      <c r="G14" s="14"/>
      <c r="H14" s="15"/>
      <c r="I14" s="16"/>
      <c r="J14" s="17"/>
      <c r="K14" s="17"/>
      <c r="L14" s="13"/>
    </row>
    <row r="15" spans="1:12" ht="13.5" customHeight="1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65"/>
      <c r="K15" s="9"/>
      <c r="L15" s="66"/>
    </row>
    <row r="16" spans="1:12" ht="13.5" customHeight="1" x14ac:dyDescent="0.15">
      <c r="A16" s="18"/>
      <c r="B16" s="18"/>
      <c r="C16" s="18"/>
      <c r="D16" s="18"/>
      <c r="E16" s="18"/>
      <c r="F16" s="18"/>
      <c r="G16" s="18"/>
      <c r="H16" s="18"/>
      <c r="I16" s="18"/>
      <c r="J16" s="65"/>
      <c r="K16" s="9"/>
      <c r="L16" s="66"/>
    </row>
    <row r="17" spans="1:12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2" x14ac:dyDescent="0.15">
      <c r="A18" s="2"/>
      <c r="B18" s="3"/>
      <c r="C18" s="3"/>
      <c r="D18" s="3"/>
      <c r="E18" s="3"/>
      <c r="F18" s="2"/>
      <c r="G18" s="2"/>
      <c r="H18" s="2"/>
      <c r="I18" s="2"/>
      <c r="J18" s="2"/>
      <c r="K18" s="2"/>
      <c r="L18" s="3"/>
    </row>
    <row r="19" spans="1:12" x14ac:dyDescent="0.15">
      <c r="A19" s="2" t="s">
        <v>223</v>
      </c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</row>
    <row r="20" spans="1:12" x14ac:dyDescent="0.15">
      <c r="A20" s="2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</row>
    <row r="21" spans="1:12" x14ac:dyDescent="0.15">
      <c r="A21" s="2" t="s">
        <v>64</v>
      </c>
      <c r="B21" s="3"/>
      <c r="C21" s="3"/>
      <c r="D21" s="3"/>
      <c r="E21" s="3"/>
      <c r="F21" s="2"/>
      <c r="G21" s="2"/>
      <c r="H21" s="2"/>
      <c r="I21" s="2"/>
      <c r="J21" s="2"/>
      <c r="K21" s="2"/>
      <c r="L21" s="2"/>
    </row>
    <row r="22" spans="1:12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15">
      <c r="A23" s="2" t="s">
        <v>65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15">
      <c r="A26" s="5" t="s">
        <v>222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15">
      <c r="A29" s="2" t="s">
        <v>66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15">
      <c r="A31" s="2" t="s">
        <v>148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15">
      <c r="A33" s="2"/>
      <c r="B33" s="2"/>
      <c r="C33" s="2"/>
      <c r="D33" s="2"/>
      <c r="E33" s="2"/>
      <c r="F33" s="63" t="s">
        <v>67</v>
      </c>
      <c r="G33" s="63"/>
      <c r="H33" s="87"/>
      <c r="I33" s="87"/>
      <c r="J33" s="87"/>
      <c r="K33" s="87"/>
      <c r="L33" s="87"/>
    </row>
    <row r="34" spans="1:12" x14ac:dyDescent="0.15">
      <c r="A34" s="2"/>
      <c r="B34" s="2"/>
      <c r="C34" s="2"/>
      <c r="D34" s="2"/>
      <c r="E34" s="2"/>
      <c r="F34" s="6"/>
      <c r="G34" s="20"/>
      <c r="H34" s="22"/>
      <c r="I34" s="23"/>
      <c r="J34" s="23"/>
      <c r="K34" s="23"/>
      <c r="L34" s="23"/>
    </row>
    <row r="35" spans="1:12" x14ac:dyDescent="0.15">
      <c r="A35" s="2"/>
      <c r="B35" s="2"/>
      <c r="C35" s="2"/>
      <c r="D35" s="2"/>
      <c r="E35" s="2"/>
      <c r="F35" s="63" t="s">
        <v>68</v>
      </c>
      <c r="G35" s="63"/>
      <c r="H35" s="87"/>
      <c r="I35" s="87"/>
      <c r="J35" s="87"/>
      <c r="K35" s="87"/>
      <c r="L35" s="87"/>
    </row>
    <row r="36" spans="1:12" x14ac:dyDescent="0.15">
      <c r="A36" s="2"/>
      <c r="B36" s="2"/>
      <c r="C36" s="2"/>
      <c r="D36" s="2"/>
      <c r="E36" s="2"/>
      <c r="F36" s="6"/>
      <c r="G36" s="20"/>
      <c r="H36" s="22"/>
      <c r="I36" s="23"/>
      <c r="J36" s="23"/>
      <c r="K36" s="23"/>
      <c r="L36" s="23"/>
    </row>
    <row r="37" spans="1:12" x14ac:dyDescent="0.15">
      <c r="A37" s="2"/>
      <c r="B37" s="2"/>
      <c r="C37" s="2"/>
      <c r="D37" s="2"/>
      <c r="E37" s="2"/>
      <c r="F37" s="63" t="s">
        <v>69</v>
      </c>
      <c r="G37" s="63"/>
      <c r="H37" s="64" t="s">
        <v>78</v>
      </c>
      <c r="I37" s="64"/>
      <c r="J37" s="64"/>
      <c r="K37" s="64"/>
      <c r="L37" s="64"/>
    </row>
    <row r="38" spans="1:12" x14ac:dyDescent="0.15">
      <c r="A38" s="2"/>
      <c r="B38" s="2"/>
      <c r="C38" s="2"/>
      <c r="D38" s="2"/>
      <c r="E38" s="2"/>
      <c r="F38" s="6"/>
      <c r="G38" s="20"/>
      <c r="H38" s="22"/>
      <c r="I38" s="23"/>
      <c r="J38" s="23"/>
      <c r="K38" s="23"/>
      <c r="L38" s="23"/>
    </row>
    <row r="39" spans="1:12" x14ac:dyDescent="0.15">
      <c r="A39" s="2"/>
      <c r="B39" s="2"/>
      <c r="C39" s="2"/>
      <c r="D39" s="2"/>
      <c r="E39" s="2"/>
      <c r="F39" s="63" t="s">
        <v>70</v>
      </c>
      <c r="G39" s="63"/>
      <c r="H39" s="87"/>
      <c r="I39" s="87"/>
      <c r="J39" s="87"/>
      <c r="K39" s="87"/>
      <c r="L39" s="87"/>
    </row>
  </sheetData>
  <sheetProtection algorithmName="SHA-512" hashValue="aBlBnYjj9WZNPqfdF9SP8V4Uptxs4Dkez8zDN1BPEv1JhQT7FhQtctZejzyCGflnm5lqN/+02p/m8E/XYRha5w==" saltValue="VpHmi8Rw0XXkyTVVljHPKQ==" spinCount="100000" sheet="1" formatCells="0" selectLockedCells="1"/>
  <mergeCells count="17">
    <mergeCell ref="J15:J16"/>
    <mergeCell ref="L15:L16"/>
    <mergeCell ref="B10:G10"/>
    <mergeCell ref="B13:G13"/>
    <mergeCell ref="A1:L1"/>
    <mergeCell ref="J8:L8"/>
    <mergeCell ref="E5:H5"/>
    <mergeCell ref="H10:K10"/>
    <mergeCell ref="H13:K13"/>
    <mergeCell ref="F33:G33"/>
    <mergeCell ref="F35:G35"/>
    <mergeCell ref="F37:G37"/>
    <mergeCell ref="F39:G39"/>
    <mergeCell ref="H33:L33"/>
    <mergeCell ref="H35:L35"/>
    <mergeCell ref="H39:L39"/>
    <mergeCell ref="H37:L37"/>
  </mergeCells>
  <phoneticPr fontId="1"/>
  <printOptions horizontalCentered="1"/>
  <pageMargins left="0.70866141732283472" right="0.70866141732283472" top="1.02362204724409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3"/>
  <sheetViews>
    <sheetView showZeros="0" view="pageBreakPreview" zoomScaleNormal="100" zoomScaleSheetLayoutView="100" workbookViewId="0">
      <selection activeCell="C4" sqref="C4"/>
    </sheetView>
  </sheetViews>
  <sheetFormatPr defaultRowHeight="13.5" x14ac:dyDescent="0.15"/>
  <cols>
    <col min="1" max="1" width="3.25" style="2" customWidth="1"/>
    <col min="2" max="2" width="6.375" style="2" customWidth="1"/>
    <col min="3" max="3" width="33.75" style="2" customWidth="1"/>
    <col min="4" max="4" width="10.5" style="2" customWidth="1"/>
    <col min="5" max="5" width="6" style="2" customWidth="1"/>
    <col min="6" max="6" width="10.5" style="2" customWidth="1"/>
    <col min="7" max="7" width="7.25" style="2" customWidth="1"/>
    <col min="8" max="8" width="5.125" style="2" customWidth="1"/>
    <col min="9" max="9" width="11.375" style="2" customWidth="1"/>
    <col min="10" max="10" width="6.5" style="26" customWidth="1"/>
    <col min="11" max="11" width="13.625" style="2" hidden="1" customWidth="1"/>
    <col min="12" max="16384" width="9" style="2"/>
  </cols>
  <sheetData>
    <row r="1" spans="1:12" ht="17.25" x14ac:dyDescent="0.15">
      <c r="A1" s="23"/>
      <c r="B1" s="23"/>
      <c r="C1" s="79" t="s">
        <v>168</v>
      </c>
      <c r="D1" s="79"/>
      <c r="E1" s="79"/>
      <c r="F1" s="79"/>
      <c r="G1" s="79"/>
      <c r="H1" s="79"/>
      <c r="I1" s="79"/>
      <c r="J1" s="35"/>
    </row>
    <row r="2" spans="1:12" x14ac:dyDescent="0.15">
      <c r="A2" s="23"/>
      <c r="B2" s="23"/>
      <c r="C2" s="23"/>
      <c r="D2" s="23"/>
      <c r="E2" s="23"/>
      <c r="F2" s="23"/>
      <c r="G2" s="23"/>
      <c r="H2" s="23"/>
      <c r="I2" s="23"/>
      <c r="J2" s="35"/>
    </row>
    <row r="3" spans="1:12" x14ac:dyDescent="0.15">
      <c r="A3" s="23" t="s">
        <v>73</v>
      </c>
      <c r="B3" s="23"/>
      <c r="C3" s="23"/>
      <c r="D3" s="23"/>
      <c r="E3" s="23"/>
      <c r="F3" s="23"/>
      <c r="G3" s="23"/>
      <c r="H3" s="23"/>
      <c r="I3" s="23"/>
      <c r="J3" s="35"/>
      <c r="L3" s="27" t="s">
        <v>106</v>
      </c>
    </row>
    <row r="4" spans="1:12" ht="14.25" x14ac:dyDescent="0.15">
      <c r="A4" s="23"/>
      <c r="B4" s="36"/>
      <c r="C4" s="28"/>
      <c r="D4" s="23" t="s">
        <v>228</v>
      </c>
      <c r="E4" s="23"/>
      <c r="F4" s="23"/>
      <c r="G4" s="23"/>
      <c r="H4" s="23"/>
      <c r="I4" s="23"/>
      <c r="J4" s="35"/>
      <c r="L4" s="2" t="s">
        <v>76</v>
      </c>
    </row>
    <row r="5" spans="1:12" ht="14.25" x14ac:dyDescent="0.15">
      <c r="A5" s="23"/>
      <c r="B5" s="36"/>
      <c r="C5" s="37">
        <f>C4*15</f>
        <v>0</v>
      </c>
      <c r="D5" s="23" t="s">
        <v>229</v>
      </c>
      <c r="E5" s="23"/>
      <c r="F5" s="23"/>
      <c r="G5" s="23"/>
      <c r="H5" s="23"/>
      <c r="I5" s="23"/>
      <c r="J5" s="35"/>
      <c r="L5" s="2" t="s">
        <v>82</v>
      </c>
    </row>
    <row r="6" spans="1:12" x14ac:dyDescent="0.15">
      <c r="A6" s="23" t="s">
        <v>74</v>
      </c>
      <c r="B6" s="23"/>
      <c r="C6" s="23"/>
      <c r="D6" s="23"/>
      <c r="E6" s="23"/>
      <c r="F6" s="23"/>
      <c r="G6" s="23"/>
      <c r="H6" s="23"/>
      <c r="I6" s="23"/>
      <c r="J6" s="35"/>
      <c r="L6" s="2" t="s">
        <v>77</v>
      </c>
    </row>
    <row r="7" spans="1:12" x14ac:dyDescent="0.15">
      <c r="A7" s="23"/>
      <c r="B7" s="38" t="s">
        <v>19</v>
      </c>
      <c r="C7" s="38" t="s">
        <v>20</v>
      </c>
      <c r="D7" s="45" t="s">
        <v>0</v>
      </c>
      <c r="E7" s="38" t="s">
        <v>1</v>
      </c>
      <c r="F7" s="38" t="s">
        <v>83</v>
      </c>
      <c r="G7" s="77" t="s">
        <v>167</v>
      </c>
      <c r="H7" s="78"/>
      <c r="I7" s="38" t="s">
        <v>75</v>
      </c>
      <c r="J7" s="38" t="s">
        <v>1</v>
      </c>
      <c r="K7" s="29" t="s">
        <v>61</v>
      </c>
      <c r="L7" s="2" t="s">
        <v>81</v>
      </c>
    </row>
    <row r="8" spans="1:12" x14ac:dyDescent="0.15">
      <c r="A8" s="23"/>
      <c r="B8" s="38">
        <v>1</v>
      </c>
      <c r="C8" s="39" t="s">
        <v>107</v>
      </c>
      <c r="D8" s="45" t="s">
        <v>108</v>
      </c>
      <c r="E8" s="38" t="s">
        <v>32</v>
      </c>
      <c r="F8" s="38" t="s">
        <v>84</v>
      </c>
      <c r="G8" s="53">
        <v>3800</v>
      </c>
      <c r="H8" s="54" t="s">
        <v>32</v>
      </c>
      <c r="I8" s="60"/>
      <c r="J8" s="40" t="s">
        <v>63</v>
      </c>
      <c r="K8" s="30">
        <f>G8*I8</f>
        <v>0</v>
      </c>
      <c r="L8" s="61" t="s">
        <v>219</v>
      </c>
    </row>
    <row r="9" spans="1:12" x14ac:dyDescent="0.15">
      <c r="A9" s="23"/>
      <c r="B9" s="38">
        <v>2</v>
      </c>
      <c r="C9" s="39" t="s">
        <v>169</v>
      </c>
      <c r="D9" s="45"/>
      <c r="E9" s="38" t="s">
        <v>32</v>
      </c>
      <c r="F9" s="38" t="s">
        <v>177</v>
      </c>
      <c r="G9" s="53">
        <v>180</v>
      </c>
      <c r="H9" s="54" t="s">
        <v>32</v>
      </c>
      <c r="I9" s="60"/>
      <c r="J9" s="40" t="s">
        <v>63</v>
      </c>
      <c r="K9" s="30">
        <f t="shared" ref="K9:K72" si="0">G9*I9</f>
        <v>0</v>
      </c>
      <c r="L9" s="2" t="s">
        <v>220</v>
      </c>
    </row>
    <row r="10" spans="1:12" x14ac:dyDescent="0.15">
      <c r="A10" s="23"/>
      <c r="B10" s="57">
        <v>3</v>
      </c>
      <c r="C10" s="39" t="s">
        <v>111</v>
      </c>
      <c r="D10" s="45"/>
      <c r="E10" s="38" t="s">
        <v>32</v>
      </c>
      <c r="F10" s="38" t="s">
        <v>87</v>
      </c>
      <c r="G10" s="53">
        <v>155</v>
      </c>
      <c r="H10" s="54" t="s">
        <v>32</v>
      </c>
      <c r="I10" s="60"/>
      <c r="J10" s="40" t="s">
        <v>63</v>
      </c>
      <c r="K10" s="30">
        <f t="shared" si="0"/>
        <v>0</v>
      </c>
      <c r="L10" s="31" t="s">
        <v>221</v>
      </c>
    </row>
    <row r="11" spans="1:12" x14ac:dyDescent="0.15">
      <c r="A11" s="23"/>
      <c r="B11" s="81">
        <v>4</v>
      </c>
      <c r="C11" s="39" t="s">
        <v>151</v>
      </c>
      <c r="D11" s="45" t="s">
        <v>153</v>
      </c>
      <c r="E11" s="38" t="s">
        <v>32</v>
      </c>
      <c r="F11" s="38" t="s">
        <v>98</v>
      </c>
      <c r="G11" s="53">
        <v>900</v>
      </c>
      <c r="H11" s="54" t="s">
        <v>32</v>
      </c>
      <c r="I11" s="60"/>
      <c r="J11" s="40" t="s">
        <v>63</v>
      </c>
      <c r="K11" s="30">
        <f t="shared" si="0"/>
        <v>0</v>
      </c>
      <c r="L11" s="31" t="s">
        <v>103</v>
      </c>
    </row>
    <row r="12" spans="1:12" x14ac:dyDescent="0.15">
      <c r="A12" s="23"/>
      <c r="B12" s="81"/>
      <c r="C12" s="39" t="s">
        <v>151</v>
      </c>
      <c r="D12" s="45" t="s">
        <v>154</v>
      </c>
      <c r="E12" s="38" t="s">
        <v>32</v>
      </c>
      <c r="F12" s="38" t="s">
        <v>98</v>
      </c>
      <c r="G12" s="53">
        <v>2700</v>
      </c>
      <c r="H12" s="54" t="s">
        <v>32</v>
      </c>
      <c r="I12" s="60"/>
      <c r="J12" s="40" t="s">
        <v>63</v>
      </c>
      <c r="K12" s="30">
        <f t="shared" si="0"/>
        <v>0</v>
      </c>
      <c r="L12" s="31" t="s">
        <v>104</v>
      </c>
    </row>
    <row r="13" spans="1:12" x14ac:dyDescent="0.15">
      <c r="A13" s="23"/>
      <c r="B13" s="82"/>
      <c r="C13" s="39" t="s">
        <v>151</v>
      </c>
      <c r="D13" s="45" t="s">
        <v>155</v>
      </c>
      <c r="E13" s="38" t="s">
        <v>32</v>
      </c>
      <c r="F13" s="38" t="s">
        <v>98</v>
      </c>
      <c r="G13" s="53">
        <v>300</v>
      </c>
      <c r="H13" s="54" t="s">
        <v>32</v>
      </c>
      <c r="I13" s="60"/>
      <c r="J13" s="40" t="s">
        <v>63</v>
      </c>
      <c r="K13" s="30">
        <f t="shared" si="0"/>
        <v>0</v>
      </c>
    </row>
    <row r="14" spans="1:12" x14ac:dyDescent="0.15">
      <c r="A14" s="23"/>
      <c r="B14" s="38">
        <v>5</v>
      </c>
      <c r="C14" s="39" t="s">
        <v>170</v>
      </c>
      <c r="D14" s="45" t="s">
        <v>6</v>
      </c>
      <c r="E14" s="38" t="s">
        <v>33</v>
      </c>
      <c r="F14" s="38" t="s">
        <v>88</v>
      </c>
      <c r="G14" s="53">
        <v>330</v>
      </c>
      <c r="H14" s="54" t="s">
        <v>33</v>
      </c>
      <c r="I14" s="60"/>
      <c r="J14" s="40" t="s">
        <v>63</v>
      </c>
      <c r="K14" s="30">
        <f t="shared" si="0"/>
        <v>0</v>
      </c>
    </row>
    <row r="15" spans="1:12" x14ac:dyDescent="0.15">
      <c r="A15" s="23"/>
      <c r="B15" s="45">
        <v>6</v>
      </c>
      <c r="C15" s="39" t="s">
        <v>170</v>
      </c>
      <c r="D15" s="45" t="s">
        <v>4</v>
      </c>
      <c r="E15" s="38" t="s">
        <v>33</v>
      </c>
      <c r="F15" s="38" t="s">
        <v>88</v>
      </c>
      <c r="G15" s="53">
        <v>480</v>
      </c>
      <c r="H15" s="54" t="s">
        <v>33</v>
      </c>
      <c r="I15" s="60"/>
      <c r="J15" s="40" t="s">
        <v>63</v>
      </c>
      <c r="K15" s="30">
        <f t="shared" si="0"/>
        <v>0</v>
      </c>
    </row>
    <row r="16" spans="1:12" x14ac:dyDescent="0.15">
      <c r="A16" s="23"/>
      <c r="B16" s="45">
        <v>7</v>
      </c>
      <c r="C16" s="39" t="s">
        <v>30</v>
      </c>
      <c r="D16" s="45" t="s">
        <v>178</v>
      </c>
      <c r="E16" s="38" t="s">
        <v>33</v>
      </c>
      <c r="F16" s="38" t="s">
        <v>88</v>
      </c>
      <c r="G16" s="53">
        <v>80</v>
      </c>
      <c r="H16" s="54" t="s">
        <v>33</v>
      </c>
      <c r="I16" s="60"/>
      <c r="J16" s="40" t="s">
        <v>63</v>
      </c>
      <c r="K16" s="30">
        <f t="shared" si="0"/>
        <v>0</v>
      </c>
    </row>
    <row r="17" spans="1:11" x14ac:dyDescent="0.15">
      <c r="A17" s="23"/>
      <c r="B17" s="45">
        <v>8</v>
      </c>
      <c r="C17" s="39" t="s">
        <v>30</v>
      </c>
      <c r="D17" s="45" t="s">
        <v>179</v>
      </c>
      <c r="E17" s="38" t="s">
        <v>33</v>
      </c>
      <c r="F17" s="38" t="s">
        <v>88</v>
      </c>
      <c r="G17" s="53">
        <v>120</v>
      </c>
      <c r="H17" s="54" t="s">
        <v>33</v>
      </c>
      <c r="I17" s="60"/>
      <c r="J17" s="40" t="s">
        <v>63</v>
      </c>
      <c r="K17" s="30">
        <f t="shared" si="0"/>
        <v>0</v>
      </c>
    </row>
    <row r="18" spans="1:11" x14ac:dyDescent="0.15">
      <c r="A18" s="23"/>
      <c r="B18" s="45">
        <v>9</v>
      </c>
      <c r="C18" s="39" t="s">
        <v>30</v>
      </c>
      <c r="D18" s="45" t="s">
        <v>180</v>
      </c>
      <c r="E18" s="38" t="s">
        <v>33</v>
      </c>
      <c r="F18" s="38" t="s">
        <v>88</v>
      </c>
      <c r="G18" s="53">
        <v>80</v>
      </c>
      <c r="H18" s="54" t="s">
        <v>33</v>
      </c>
      <c r="I18" s="60"/>
      <c r="J18" s="40" t="s">
        <v>63</v>
      </c>
      <c r="K18" s="30">
        <f t="shared" si="0"/>
        <v>0</v>
      </c>
    </row>
    <row r="19" spans="1:11" x14ac:dyDescent="0.15">
      <c r="A19" s="23"/>
      <c r="B19" s="45">
        <v>10</v>
      </c>
      <c r="C19" s="39" t="s">
        <v>30</v>
      </c>
      <c r="D19" s="45" t="s">
        <v>181</v>
      </c>
      <c r="E19" s="38" t="s">
        <v>33</v>
      </c>
      <c r="F19" s="38" t="s">
        <v>88</v>
      </c>
      <c r="G19" s="53">
        <v>100</v>
      </c>
      <c r="H19" s="54" t="s">
        <v>33</v>
      </c>
      <c r="I19" s="60"/>
      <c r="J19" s="40" t="s">
        <v>63</v>
      </c>
      <c r="K19" s="30">
        <f t="shared" si="0"/>
        <v>0</v>
      </c>
    </row>
    <row r="20" spans="1:11" x14ac:dyDescent="0.15">
      <c r="A20" s="23"/>
      <c r="B20" s="45">
        <v>11</v>
      </c>
      <c r="C20" s="39" t="s">
        <v>112</v>
      </c>
      <c r="D20" s="45" t="s">
        <v>182</v>
      </c>
      <c r="E20" s="38" t="s">
        <v>34</v>
      </c>
      <c r="F20" s="38" t="s">
        <v>89</v>
      </c>
      <c r="G20" s="53">
        <v>40</v>
      </c>
      <c r="H20" s="54" t="s">
        <v>34</v>
      </c>
      <c r="I20" s="60"/>
      <c r="J20" s="40" t="s">
        <v>63</v>
      </c>
      <c r="K20" s="30">
        <f t="shared" si="0"/>
        <v>0</v>
      </c>
    </row>
    <row r="21" spans="1:11" x14ac:dyDescent="0.15">
      <c r="A21" s="23"/>
      <c r="B21" s="45">
        <v>12</v>
      </c>
      <c r="C21" s="39" t="s">
        <v>113</v>
      </c>
      <c r="D21" s="45" t="s">
        <v>45</v>
      </c>
      <c r="E21" s="38" t="s">
        <v>34</v>
      </c>
      <c r="F21" s="38" t="s">
        <v>89</v>
      </c>
      <c r="G21" s="53">
        <v>80</v>
      </c>
      <c r="H21" s="54" t="s">
        <v>34</v>
      </c>
      <c r="I21" s="60"/>
      <c r="J21" s="40" t="s">
        <v>63</v>
      </c>
      <c r="K21" s="30">
        <f t="shared" si="0"/>
        <v>0</v>
      </c>
    </row>
    <row r="22" spans="1:11" x14ac:dyDescent="0.15">
      <c r="A22" s="23"/>
      <c r="B22" s="45">
        <v>13</v>
      </c>
      <c r="C22" s="39" t="s">
        <v>114</v>
      </c>
      <c r="D22" s="45"/>
      <c r="E22" s="38" t="s">
        <v>35</v>
      </c>
      <c r="F22" s="38" t="s">
        <v>90</v>
      </c>
      <c r="G22" s="53">
        <v>770</v>
      </c>
      <c r="H22" s="54" t="s">
        <v>35</v>
      </c>
      <c r="I22" s="60"/>
      <c r="J22" s="40" t="s">
        <v>63</v>
      </c>
      <c r="K22" s="30">
        <f t="shared" si="0"/>
        <v>0</v>
      </c>
    </row>
    <row r="23" spans="1:11" x14ac:dyDescent="0.15">
      <c r="A23" s="23"/>
      <c r="B23" s="45">
        <v>14</v>
      </c>
      <c r="C23" s="39" t="s">
        <v>53</v>
      </c>
      <c r="D23" s="45"/>
      <c r="E23" s="38" t="s">
        <v>34</v>
      </c>
      <c r="F23" s="38" t="s">
        <v>100</v>
      </c>
      <c r="G23" s="53">
        <v>390</v>
      </c>
      <c r="H23" s="54" t="s">
        <v>34</v>
      </c>
      <c r="I23" s="60"/>
      <c r="J23" s="40" t="s">
        <v>63</v>
      </c>
      <c r="K23" s="30">
        <f t="shared" si="0"/>
        <v>0</v>
      </c>
    </row>
    <row r="24" spans="1:11" x14ac:dyDescent="0.15">
      <c r="A24" s="23"/>
      <c r="B24" s="45">
        <v>15</v>
      </c>
      <c r="C24" s="39" t="s">
        <v>54</v>
      </c>
      <c r="D24" s="45"/>
      <c r="E24" s="38" t="s">
        <v>35</v>
      </c>
      <c r="F24" s="38" t="s">
        <v>90</v>
      </c>
      <c r="G24" s="53">
        <v>140</v>
      </c>
      <c r="H24" s="54" t="s">
        <v>35</v>
      </c>
      <c r="I24" s="60"/>
      <c r="J24" s="40" t="s">
        <v>63</v>
      </c>
      <c r="K24" s="30">
        <f t="shared" si="0"/>
        <v>0</v>
      </c>
    </row>
    <row r="25" spans="1:11" x14ac:dyDescent="0.15">
      <c r="A25" s="23"/>
      <c r="B25" s="45">
        <v>16</v>
      </c>
      <c r="C25" s="39" t="s">
        <v>55</v>
      </c>
      <c r="D25" s="45"/>
      <c r="E25" s="38" t="s">
        <v>34</v>
      </c>
      <c r="F25" s="38" t="s">
        <v>100</v>
      </c>
      <c r="G25" s="53">
        <v>550</v>
      </c>
      <c r="H25" s="54" t="s">
        <v>34</v>
      </c>
      <c r="I25" s="60"/>
      <c r="J25" s="40" t="s">
        <v>63</v>
      </c>
      <c r="K25" s="30">
        <f t="shared" si="0"/>
        <v>0</v>
      </c>
    </row>
    <row r="26" spans="1:11" x14ac:dyDescent="0.15">
      <c r="A26" s="23"/>
      <c r="B26" s="45">
        <v>17</v>
      </c>
      <c r="C26" s="39" t="s">
        <v>115</v>
      </c>
      <c r="D26" s="45"/>
      <c r="E26" s="38" t="s">
        <v>35</v>
      </c>
      <c r="F26" s="38" t="s">
        <v>90</v>
      </c>
      <c r="G26" s="53">
        <v>220</v>
      </c>
      <c r="H26" s="54" t="s">
        <v>35</v>
      </c>
      <c r="I26" s="60"/>
      <c r="J26" s="40" t="s">
        <v>63</v>
      </c>
      <c r="K26" s="30">
        <f t="shared" si="0"/>
        <v>0</v>
      </c>
    </row>
    <row r="27" spans="1:11" x14ac:dyDescent="0.15">
      <c r="A27" s="23"/>
      <c r="B27" s="45">
        <v>18</v>
      </c>
      <c r="C27" s="39" t="s">
        <v>116</v>
      </c>
      <c r="D27" s="45"/>
      <c r="E27" s="38" t="s">
        <v>34</v>
      </c>
      <c r="F27" s="38" t="s">
        <v>100</v>
      </c>
      <c r="G27" s="53">
        <v>470</v>
      </c>
      <c r="H27" s="54" t="s">
        <v>34</v>
      </c>
      <c r="I27" s="60"/>
      <c r="J27" s="40" t="s">
        <v>63</v>
      </c>
      <c r="K27" s="30">
        <f t="shared" si="0"/>
        <v>0</v>
      </c>
    </row>
    <row r="28" spans="1:11" x14ac:dyDescent="0.15">
      <c r="A28" s="23"/>
      <c r="B28" s="45">
        <v>19</v>
      </c>
      <c r="C28" s="39" t="s">
        <v>2</v>
      </c>
      <c r="D28" s="45" t="s">
        <v>178</v>
      </c>
      <c r="E28" s="38" t="s">
        <v>33</v>
      </c>
      <c r="F28" s="38" t="s">
        <v>88</v>
      </c>
      <c r="G28" s="53">
        <v>40</v>
      </c>
      <c r="H28" s="54" t="s">
        <v>33</v>
      </c>
      <c r="I28" s="60"/>
      <c r="J28" s="40" t="s">
        <v>63</v>
      </c>
      <c r="K28" s="30">
        <f t="shared" si="0"/>
        <v>0</v>
      </c>
    </row>
    <row r="29" spans="1:11" x14ac:dyDescent="0.15">
      <c r="A29" s="23"/>
      <c r="B29" s="45">
        <v>20</v>
      </c>
      <c r="C29" s="39" t="s">
        <v>2</v>
      </c>
      <c r="D29" s="45" t="s">
        <v>179</v>
      </c>
      <c r="E29" s="38" t="s">
        <v>33</v>
      </c>
      <c r="F29" s="38" t="s">
        <v>88</v>
      </c>
      <c r="G29" s="53">
        <v>70</v>
      </c>
      <c r="H29" s="54" t="s">
        <v>33</v>
      </c>
      <c r="I29" s="60"/>
      <c r="J29" s="40" t="s">
        <v>63</v>
      </c>
      <c r="K29" s="30">
        <f t="shared" si="0"/>
        <v>0</v>
      </c>
    </row>
    <row r="30" spans="1:11" x14ac:dyDescent="0.15">
      <c r="A30" s="23"/>
      <c r="B30" s="45">
        <v>21</v>
      </c>
      <c r="C30" s="39" t="s">
        <v>2</v>
      </c>
      <c r="D30" s="45" t="s">
        <v>181</v>
      </c>
      <c r="E30" s="38" t="s">
        <v>33</v>
      </c>
      <c r="F30" s="38" t="s">
        <v>88</v>
      </c>
      <c r="G30" s="53">
        <v>20</v>
      </c>
      <c r="H30" s="54" t="s">
        <v>33</v>
      </c>
      <c r="I30" s="60"/>
      <c r="J30" s="40" t="s">
        <v>63</v>
      </c>
      <c r="K30" s="30">
        <f t="shared" si="0"/>
        <v>0</v>
      </c>
    </row>
    <row r="31" spans="1:11" x14ac:dyDescent="0.15">
      <c r="A31" s="23"/>
      <c r="B31" s="45">
        <v>22</v>
      </c>
      <c r="C31" s="39" t="s">
        <v>12</v>
      </c>
      <c r="D31" s="45" t="s">
        <v>183</v>
      </c>
      <c r="E31" s="38" t="s">
        <v>34</v>
      </c>
      <c r="F31" s="38" t="s">
        <v>89</v>
      </c>
      <c r="G31" s="53">
        <v>90</v>
      </c>
      <c r="H31" s="54" t="s">
        <v>34</v>
      </c>
      <c r="I31" s="60"/>
      <c r="J31" s="40" t="s">
        <v>63</v>
      </c>
      <c r="K31" s="30">
        <f t="shared" si="0"/>
        <v>0</v>
      </c>
    </row>
    <row r="32" spans="1:11" x14ac:dyDescent="0.15">
      <c r="A32" s="23"/>
      <c r="B32" s="45">
        <v>23</v>
      </c>
      <c r="C32" s="39" t="s">
        <v>12</v>
      </c>
      <c r="D32" s="45" t="s">
        <v>184</v>
      </c>
      <c r="E32" s="38" t="s">
        <v>34</v>
      </c>
      <c r="F32" s="38" t="s">
        <v>91</v>
      </c>
      <c r="G32" s="53">
        <v>90</v>
      </c>
      <c r="H32" s="55" t="s">
        <v>34</v>
      </c>
      <c r="I32" s="60"/>
      <c r="J32" s="40" t="s">
        <v>63</v>
      </c>
      <c r="K32" s="30">
        <f t="shared" si="0"/>
        <v>0</v>
      </c>
    </row>
    <row r="33" spans="1:11" x14ac:dyDescent="0.15">
      <c r="A33" s="23"/>
      <c r="B33" s="45">
        <v>24</v>
      </c>
      <c r="C33" s="39" t="s">
        <v>12</v>
      </c>
      <c r="D33" s="45" t="s">
        <v>185</v>
      </c>
      <c r="E33" s="38" t="s">
        <v>34</v>
      </c>
      <c r="F33" s="38" t="s">
        <v>91</v>
      </c>
      <c r="G33" s="53">
        <v>180</v>
      </c>
      <c r="H33" s="54" t="s">
        <v>34</v>
      </c>
      <c r="I33" s="60"/>
      <c r="J33" s="40" t="s">
        <v>63</v>
      </c>
      <c r="K33" s="30">
        <f t="shared" si="0"/>
        <v>0</v>
      </c>
    </row>
    <row r="34" spans="1:11" x14ac:dyDescent="0.15">
      <c r="A34" s="23"/>
      <c r="B34" s="45">
        <v>25</v>
      </c>
      <c r="C34" s="39" t="s">
        <v>12</v>
      </c>
      <c r="D34" s="45" t="s">
        <v>186</v>
      </c>
      <c r="E34" s="38" t="s">
        <v>34</v>
      </c>
      <c r="F34" s="38" t="s">
        <v>89</v>
      </c>
      <c r="G34" s="53">
        <v>110</v>
      </c>
      <c r="H34" s="54" t="s">
        <v>34</v>
      </c>
      <c r="I34" s="60"/>
      <c r="J34" s="40" t="s">
        <v>63</v>
      </c>
      <c r="K34" s="30">
        <f t="shared" si="0"/>
        <v>0</v>
      </c>
    </row>
    <row r="35" spans="1:11" x14ac:dyDescent="0.15">
      <c r="A35" s="23"/>
      <c r="B35" s="45">
        <v>26</v>
      </c>
      <c r="C35" s="39" t="s">
        <v>17</v>
      </c>
      <c r="D35" s="45"/>
      <c r="E35" s="38" t="s">
        <v>35</v>
      </c>
      <c r="F35" s="38" t="s">
        <v>90</v>
      </c>
      <c r="G35" s="53">
        <v>40</v>
      </c>
      <c r="H35" s="54" t="s">
        <v>35</v>
      </c>
      <c r="I35" s="60"/>
      <c r="J35" s="40" t="s">
        <v>63</v>
      </c>
      <c r="K35" s="30">
        <f t="shared" si="0"/>
        <v>0</v>
      </c>
    </row>
    <row r="36" spans="1:11" x14ac:dyDescent="0.15">
      <c r="A36" s="23"/>
      <c r="B36" s="45">
        <v>27</v>
      </c>
      <c r="C36" s="39" t="s">
        <v>117</v>
      </c>
      <c r="D36" s="45"/>
      <c r="E36" s="38" t="s">
        <v>35</v>
      </c>
      <c r="F36" s="38" t="s">
        <v>90</v>
      </c>
      <c r="G36" s="53">
        <v>65</v>
      </c>
      <c r="H36" s="54" t="s">
        <v>35</v>
      </c>
      <c r="I36" s="60"/>
      <c r="J36" s="40" t="s">
        <v>63</v>
      </c>
      <c r="K36" s="30">
        <f t="shared" si="0"/>
        <v>0</v>
      </c>
    </row>
    <row r="37" spans="1:11" x14ac:dyDescent="0.15">
      <c r="A37" s="23"/>
      <c r="B37" s="45">
        <v>28</v>
      </c>
      <c r="C37" s="39" t="s">
        <v>11</v>
      </c>
      <c r="D37" s="45"/>
      <c r="E37" s="38" t="s">
        <v>34</v>
      </c>
      <c r="F37" s="38" t="s">
        <v>100</v>
      </c>
      <c r="G37" s="53">
        <v>350</v>
      </c>
      <c r="H37" s="54" t="s">
        <v>34</v>
      </c>
      <c r="I37" s="60"/>
      <c r="J37" s="40" t="s">
        <v>63</v>
      </c>
      <c r="K37" s="30">
        <f t="shared" si="0"/>
        <v>0</v>
      </c>
    </row>
    <row r="38" spans="1:11" x14ac:dyDescent="0.15">
      <c r="A38" s="23"/>
      <c r="B38" s="45">
        <v>29</v>
      </c>
      <c r="C38" s="39" t="s">
        <v>118</v>
      </c>
      <c r="D38" s="45"/>
      <c r="E38" s="38" t="s">
        <v>32</v>
      </c>
      <c r="F38" s="38" t="s">
        <v>92</v>
      </c>
      <c r="G38" s="53">
        <v>150</v>
      </c>
      <c r="H38" s="54" t="s">
        <v>32</v>
      </c>
      <c r="I38" s="60"/>
      <c r="J38" s="40" t="s">
        <v>63</v>
      </c>
      <c r="K38" s="30">
        <f t="shared" si="0"/>
        <v>0</v>
      </c>
    </row>
    <row r="39" spans="1:11" x14ac:dyDescent="0.15">
      <c r="A39" s="23"/>
      <c r="B39" s="45">
        <v>30</v>
      </c>
      <c r="C39" s="39" t="s">
        <v>21</v>
      </c>
      <c r="D39" s="45"/>
      <c r="E39" s="38" t="s">
        <v>34</v>
      </c>
      <c r="F39" s="38" t="s">
        <v>93</v>
      </c>
      <c r="G39" s="53">
        <v>1600</v>
      </c>
      <c r="H39" s="54" t="s">
        <v>34</v>
      </c>
      <c r="I39" s="60"/>
      <c r="J39" s="40" t="s">
        <v>63</v>
      </c>
      <c r="K39" s="30">
        <f t="shared" si="0"/>
        <v>0</v>
      </c>
    </row>
    <row r="40" spans="1:11" x14ac:dyDescent="0.15">
      <c r="A40" s="23"/>
      <c r="B40" s="45">
        <v>31</v>
      </c>
      <c r="C40" s="39" t="s">
        <v>232</v>
      </c>
      <c r="D40" s="45"/>
      <c r="E40" s="38" t="s">
        <v>43</v>
      </c>
      <c r="F40" s="38" t="s">
        <v>94</v>
      </c>
      <c r="G40" s="53">
        <v>1380</v>
      </c>
      <c r="H40" s="54" t="s">
        <v>43</v>
      </c>
      <c r="I40" s="60"/>
      <c r="J40" s="40" t="s">
        <v>63</v>
      </c>
      <c r="K40" s="30">
        <f t="shared" si="0"/>
        <v>0</v>
      </c>
    </row>
    <row r="41" spans="1:11" x14ac:dyDescent="0.15">
      <c r="A41" s="23"/>
      <c r="B41" s="45">
        <v>32</v>
      </c>
      <c r="C41" s="39" t="s">
        <v>172</v>
      </c>
      <c r="D41" s="45"/>
      <c r="E41" s="38" t="s">
        <v>43</v>
      </c>
      <c r="F41" s="38" t="s">
        <v>94</v>
      </c>
      <c r="G41" s="53">
        <v>25</v>
      </c>
      <c r="H41" s="54" t="s">
        <v>43</v>
      </c>
      <c r="I41" s="60"/>
      <c r="J41" s="40" t="s">
        <v>63</v>
      </c>
      <c r="K41" s="30">
        <f t="shared" si="0"/>
        <v>0</v>
      </c>
    </row>
    <row r="42" spans="1:11" x14ac:dyDescent="0.15">
      <c r="A42" s="23"/>
      <c r="B42" s="45">
        <v>33</v>
      </c>
      <c r="C42" s="39" t="s">
        <v>119</v>
      </c>
      <c r="D42" s="45"/>
      <c r="E42" s="38" t="s">
        <v>43</v>
      </c>
      <c r="F42" s="38" t="s">
        <v>94</v>
      </c>
      <c r="G42" s="53">
        <v>10</v>
      </c>
      <c r="H42" s="54" t="s">
        <v>43</v>
      </c>
      <c r="I42" s="60"/>
      <c r="J42" s="40" t="s">
        <v>63</v>
      </c>
      <c r="K42" s="30">
        <f t="shared" si="0"/>
        <v>0</v>
      </c>
    </row>
    <row r="43" spans="1:11" x14ac:dyDescent="0.15">
      <c r="A43" s="23"/>
      <c r="B43" s="45">
        <v>34</v>
      </c>
      <c r="C43" s="39" t="s">
        <v>22</v>
      </c>
      <c r="D43" s="45" t="s">
        <v>187</v>
      </c>
      <c r="E43" s="38" t="s">
        <v>34</v>
      </c>
      <c r="F43" s="38" t="s">
        <v>95</v>
      </c>
      <c r="G43" s="53">
        <v>70</v>
      </c>
      <c r="H43" s="54" t="s">
        <v>34</v>
      </c>
      <c r="I43" s="60"/>
      <c r="J43" s="40" t="s">
        <v>63</v>
      </c>
      <c r="K43" s="30">
        <f t="shared" si="0"/>
        <v>0</v>
      </c>
    </row>
    <row r="44" spans="1:11" x14ac:dyDescent="0.15">
      <c r="A44" s="23"/>
      <c r="B44" s="45">
        <v>35</v>
      </c>
      <c r="C44" s="39" t="s">
        <v>38</v>
      </c>
      <c r="D44" s="45"/>
      <c r="E44" s="38" t="s">
        <v>42</v>
      </c>
      <c r="F44" s="38" t="s">
        <v>96</v>
      </c>
      <c r="G44" s="53">
        <v>200</v>
      </c>
      <c r="H44" s="54" t="s">
        <v>42</v>
      </c>
      <c r="I44" s="60"/>
      <c r="J44" s="40" t="s">
        <v>63</v>
      </c>
      <c r="K44" s="30">
        <f t="shared" si="0"/>
        <v>0</v>
      </c>
    </row>
    <row r="45" spans="1:11" x14ac:dyDescent="0.15">
      <c r="A45" s="23"/>
      <c r="B45" s="45">
        <v>36</v>
      </c>
      <c r="C45" s="39" t="s">
        <v>152</v>
      </c>
      <c r="D45" s="45"/>
      <c r="E45" s="38" t="s">
        <v>42</v>
      </c>
      <c r="F45" s="38" t="s">
        <v>96</v>
      </c>
      <c r="G45" s="53">
        <v>180</v>
      </c>
      <c r="H45" s="54" t="s">
        <v>42</v>
      </c>
      <c r="I45" s="60"/>
      <c r="J45" s="40" t="s">
        <v>63</v>
      </c>
      <c r="K45" s="30">
        <f t="shared" si="0"/>
        <v>0</v>
      </c>
    </row>
    <row r="46" spans="1:11" x14ac:dyDescent="0.15">
      <c r="A46" s="23"/>
      <c r="B46" s="45">
        <v>37</v>
      </c>
      <c r="C46" s="39" t="s">
        <v>3</v>
      </c>
      <c r="D46" s="45"/>
      <c r="E46" s="38" t="s">
        <v>34</v>
      </c>
      <c r="F46" s="38" t="s">
        <v>97</v>
      </c>
      <c r="G46" s="53">
        <v>180</v>
      </c>
      <c r="H46" s="54" t="s">
        <v>34</v>
      </c>
      <c r="I46" s="60"/>
      <c r="J46" s="40" t="s">
        <v>63</v>
      </c>
      <c r="K46" s="30">
        <f t="shared" si="0"/>
        <v>0</v>
      </c>
    </row>
    <row r="47" spans="1:11" x14ac:dyDescent="0.15">
      <c r="A47" s="23"/>
      <c r="B47" s="45">
        <v>38</v>
      </c>
      <c r="C47" s="39" t="s">
        <v>14</v>
      </c>
      <c r="D47" s="45"/>
      <c r="E47" s="38" t="s">
        <v>32</v>
      </c>
      <c r="F47" s="38" t="s">
        <v>86</v>
      </c>
      <c r="G47" s="53">
        <v>100</v>
      </c>
      <c r="H47" s="54" t="s">
        <v>32</v>
      </c>
      <c r="I47" s="60"/>
      <c r="J47" s="40" t="s">
        <v>63</v>
      </c>
      <c r="K47" s="30">
        <f t="shared" si="0"/>
        <v>0</v>
      </c>
    </row>
    <row r="48" spans="1:11" x14ac:dyDescent="0.15">
      <c r="A48" s="23"/>
      <c r="B48" s="45">
        <v>39</v>
      </c>
      <c r="C48" s="39" t="s">
        <v>24</v>
      </c>
      <c r="D48" s="45"/>
      <c r="E48" s="38" t="s">
        <v>34</v>
      </c>
      <c r="F48" s="38" t="s">
        <v>98</v>
      </c>
      <c r="G48" s="53">
        <v>900</v>
      </c>
      <c r="H48" s="54" t="s">
        <v>34</v>
      </c>
      <c r="I48" s="60"/>
      <c r="J48" s="40" t="s">
        <v>63</v>
      </c>
      <c r="K48" s="30">
        <f t="shared" si="0"/>
        <v>0</v>
      </c>
    </row>
    <row r="49" spans="1:11" x14ac:dyDescent="0.15">
      <c r="A49" s="23"/>
      <c r="B49" s="45">
        <v>40</v>
      </c>
      <c r="C49" s="39" t="s">
        <v>49</v>
      </c>
      <c r="D49" s="45" t="s">
        <v>188</v>
      </c>
      <c r="E49" s="38" t="s">
        <v>32</v>
      </c>
      <c r="F49" s="38" t="s">
        <v>99</v>
      </c>
      <c r="G49" s="53">
        <v>45</v>
      </c>
      <c r="H49" s="55" t="s">
        <v>32</v>
      </c>
      <c r="I49" s="60"/>
      <c r="J49" s="40" t="s">
        <v>63</v>
      </c>
      <c r="K49" s="30">
        <f t="shared" si="0"/>
        <v>0</v>
      </c>
    </row>
    <row r="50" spans="1:11" x14ac:dyDescent="0.15">
      <c r="A50" s="23"/>
      <c r="B50" s="45">
        <v>41</v>
      </c>
      <c r="C50" s="39" t="s">
        <v>49</v>
      </c>
      <c r="D50" s="45" t="s">
        <v>189</v>
      </c>
      <c r="E50" s="38" t="s">
        <v>32</v>
      </c>
      <c r="F50" s="38" t="s">
        <v>99</v>
      </c>
      <c r="G50" s="53">
        <v>40</v>
      </c>
      <c r="H50" s="54" t="s">
        <v>32</v>
      </c>
      <c r="I50" s="60"/>
      <c r="J50" s="40" t="s">
        <v>63</v>
      </c>
      <c r="K50" s="30">
        <f t="shared" si="0"/>
        <v>0</v>
      </c>
    </row>
    <row r="51" spans="1:11" x14ac:dyDescent="0.15">
      <c r="A51" s="23"/>
      <c r="B51" s="45">
        <v>42</v>
      </c>
      <c r="C51" s="39" t="s">
        <v>10</v>
      </c>
      <c r="D51" s="45"/>
      <c r="E51" s="38" t="s">
        <v>34</v>
      </c>
      <c r="F51" s="38" t="s">
        <v>85</v>
      </c>
      <c r="G51" s="53">
        <v>260</v>
      </c>
      <c r="H51" s="54" t="s">
        <v>34</v>
      </c>
      <c r="I51" s="60"/>
      <c r="J51" s="40" t="s">
        <v>63</v>
      </c>
      <c r="K51" s="30">
        <f t="shared" si="0"/>
        <v>0</v>
      </c>
    </row>
    <row r="52" spans="1:11" x14ac:dyDescent="0.15">
      <c r="A52" s="23"/>
      <c r="B52" s="45">
        <v>43</v>
      </c>
      <c r="C52" s="39" t="s">
        <v>120</v>
      </c>
      <c r="D52" s="45"/>
      <c r="E52" s="38" t="s">
        <v>34</v>
      </c>
      <c r="F52" s="38" t="s">
        <v>85</v>
      </c>
      <c r="G52" s="53">
        <v>80</v>
      </c>
      <c r="H52" s="54" t="s">
        <v>34</v>
      </c>
      <c r="I52" s="60"/>
      <c r="J52" s="40" t="s">
        <v>63</v>
      </c>
      <c r="K52" s="30">
        <f t="shared" si="0"/>
        <v>0</v>
      </c>
    </row>
    <row r="53" spans="1:11" x14ac:dyDescent="0.15">
      <c r="A53" s="23"/>
      <c r="B53" s="45">
        <v>44</v>
      </c>
      <c r="C53" s="39" t="s">
        <v>51</v>
      </c>
      <c r="D53" s="45"/>
      <c r="E53" s="38" t="s">
        <v>34</v>
      </c>
      <c r="F53" s="38" t="s">
        <v>86</v>
      </c>
      <c r="G53" s="53">
        <v>15</v>
      </c>
      <c r="H53" s="55" t="s">
        <v>34</v>
      </c>
      <c r="I53" s="60"/>
      <c r="J53" s="40" t="s">
        <v>63</v>
      </c>
      <c r="K53" s="30">
        <f t="shared" si="0"/>
        <v>0</v>
      </c>
    </row>
    <row r="54" spans="1:11" x14ac:dyDescent="0.15">
      <c r="A54" s="23"/>
      <c r="B54" s="45">
        <v>45</v>
      </c>
      <c r="C54" s="39" t="s">
        <v>16</v>
      </c>
      <c r="D54" s="45" t="s">
        <v>190</v>
      </c>
      <c r="E54" s="38" t="s">
        <v>34</v>
      </c>
      <c r="F54" s="38" t="s">
        <v>89</v>
      </c>
      <c r="G54" s="53">
        <v>340</v>
      </c>
      <c r="H54" s="54" t="s">
        <v>34</v>
      </c>
      <c r="I54" s="60"/>
      <c r="J54" s="40" t="s">
        <v>63</v>
      </c>
      <c r="K54" s="30">
        <f t="shared" si="0"/>
        <v>0</v>
      </c>
    </row>
    <row r="55" spans="1:11" x14ac:dyDescent="0.15">
      <c r="A55" s="23"/>
      <c r="B55" s="45">
        <v>46</v>
      </c>
      <c r="C55" s="39" t="s">
        <v>50</v>
      </c>
      <c r="D55" s="45" t="s">
        <v>190</v>
      </c>
      <c r="E55" s="38" t="s">
        <v>33</v>
      </c>
      <c r="F55" s="38" t="s">
        <v>88</v>
      </c>
      <c r="G55" s="53">
        <v>410</v>
      </c>
      <c r="H55" s="54" t="s">
        <v>33</v>
      </c>
      <c r="I55" s="60"/>
      <c r="J55" s="40" t="s">
        <v>63</v>
      </c>
      <c r="K55" s="30">
        <f t="shared" si="0"/>
        <v>0</v>
      </c>
    </row>
    <row r="56" spans="1:11" x14ac:dyDescent="0.15">
      <c r="A56" s="23"/>
      <c r="B56" s="45">
        <v>47</v>
      </c>
      <c r="C56" s="39" t="s">
        <v>173</v>
      </c>
      <c r="D56" s="45" t="s">
        <v>191</v>
      </c>
      <c r="E56" s="38" t="s">
        <v>33</v>
      </c>
      <c r="F56" s="38" t="s">
        <v>88</v>
      </c>
      <c r="G56" s="53">
        <v>1500</v>
      </c>
      <c r="H56" s="54" t="s">
        <v>33</v>
      </c>
      <c r="I56" s="60"/>
      <c r="J56" s="40" t="s">
        <v>63</v>
      </c>
      <c r="K56" s="30">
        <f t="shared" si="0"/>
        <v>0</v>
      </c>
    </row>
    <row r="57" spans="1:11" x14ac:dyDescent="0.15">
      <c r="A57" s="23"/>
      <c r="B57" s="45">
        <v>48</v>
      </c>
      <c r="C57" s="39" t="s">
        <v>121</v>
      </c>
      <c r="D57" s="45"/>
      <c r="E57" s="38" t="s">
        <v>34</v>
      </c>
      <c r="F57" s="38" t="s">
        <v>160</v>
      </c>
      <c r="G57" s="53">
        <v>560</v>
      </c>
      <c r="H57" s="54" t="s">
        <v>34</v>
      </c>
      <c r="I57" s="60"/>
      <c r="J57" s="40" t="s">
        <v>63</v>
      </c>
      <c r="K57" s="30">
        <f t="shared" si="0"/>
        <v>0</v>
      </c>
    </row>
    <row r="58" spans="1:11" x14ac:dyDescent="0.15">
      <c r="A58" s="23"/>
      <c r="B58" s="45">
        <v>49</v>
      </c>
      <c r="C58" s="39" t="s">
        <v>37</v>
      </c>
      <c r="D58" s="45"/>
      <c r="E58" s="38" t="s">
        <v>32</v>
      </c>
      <c r="F58" s="38" t="s">
        <v>161</v>
      </c>
      <c r="G58" s="53">
        <v>75</v>
      </c>
      <c r="H58" s="54" t="s">
        <v>32</v>
      </c>
      <c r="I58" s="60"/>
      <c r="J58" s="40" t="s">
        <v>63</v>
      </c>
      <c r="K58" s="30">
        <f t="shared" si="0"/>
        <v>0</v>
      </c>
    </row>
    <row r="59" spans="1:11" x14ac:dyDescent="0.15">
      <c r="A59" s="23"/>
      <c r="B59" s="45">
        <v>50</v>
      </c>
      <c r="C59" s="39" t="s">
        <v>26</v>
      </c>
      <c r="D59" s="45"/>
      <c r="E59" s="38" t="s">
        <v>32</v>
      </c>
      <c r="F59" s="38" t="s">
        <v>162</v>
      </c>
      <c r="G59" s="53">
        <v>75</v>
      </c>
      <c r="H59" s="54" t="s">
        <v>32</v>
      </c>
      <c r="I59" s="60"/>
      <c r="J59" s="40" t="s">
        <v>63</v>
      </c>
      <c r="K59" s="30">
        <f t="shared" si="0"/>
        <v>0</v>
      </c>
    </row>
    <row r="60" spans="1:11" x14ac:dyDescent="0.15">
      <c r="A60" s="23"/>
      <c r="B60" s="45">
        <v>51</v>
      </c>
      <c r="C60" s="39" t="s">
        <v>174</v>
      </c>
      <c r="D60" s="45"/>
      <c r="E60" s="38" t="s">
        <v>32</v>
      </c>
      <c r="F60" s="38" t="s">
        <v>100</v>
      </c>
      <c r="G60" s="53">
        <v>20</v>
      </c>
      <c r="H60" s="54" t="s">
        <v>32</v>
      </c>
      <c r="I60" s="60"/>
      <c r="J60" s="40" t="s">
        <v>63</v>
      </c>
      <c r="K60" s="30">
        <f t="shared" si="0"/>
        <v>0</v>
      </c>
    </row>
    <row r="61" spans="1:11" x14ac:dyDescent="0.15">
      <c r="A61" s="23"/>
      <c r="B61" s="45">
        <v>52</v>
      </c>
      <c r="C61" s="39" t="s">
        <v>175</v>
      </c>
      <c r="D61" s="45"/>
      <c r="E61" s="38" t="s">
        <v>32</v>
      </c>
      <c r="F61" s="38" t="s">
        <v>100</v>
      </c>
      <c r="G61" s="53">
        <v>5</v>
      </c>
      <c r="H61" s="54" t="s">
        <v>32</v>
      </c>
      <c r="I61" s="60"/>
      <c r="J61" s="40" t="s">
        <v>63</v>
      </c>
      <c r="K61" s="30">
        <f t="shared" si="0"/>
        <v>0</v>
      </c>
    </row>
    <row r="62" spans="1:11" x14ac:dyDescent="0.15">
      <c r="A62" s="23"/>
      <c r="B62" s="45">
        <v>53</v>
      </c>
      <c r="C62" s="39" t="s">
        <v>176</v>
      </c>
      <c r="D62" s="45"/>
      <c r="E62" s="38" t="s">
        <v>32</v>
      </c>
      <c r="F62" s="38" t="s">
        <v>101</v>
      </c>
      <c r="G62" s="53">
        <v>5</v>
      </c>
      <c r="H62" s="54" t="s">
        <v>32</v>
      </c>
      <c r="I62" s="60"/>
      <c r="J62" s="40" t="s">
        <v>63</v>
      </c>
      <c r="K62" s="30">
        <f t="shared" si="0"/>
        <v>0</v>
      </c>
    </row>
    <row r="63" spans="1:11" x14ac:dyDescent="0.15">
      <c r="A63" s="23"/>
      <c r="B63" s="45">
        <v>54</v>
      </c>
      <c r="C63" s="39" t="s">
        <v>123</v>
      </c>
      <c r="D63" s="45"/>
      <c r="E63" s="38" t="s">
        <v>32</v>
      </c>
      <c r="F63" s="38" t="s">
        <v>100</v>
      </c>
      <c r="G63" s="53">
        <v>120</v>
      </c>
      <c r="H63" s="54" t="s">
        <v>32</v>
      </c>
      <c r="I63" s="60"/>
      <c r="J63" s="40" t="s">
        <v>63</v>
      </c>
      <c r="K63" s="30">
        <f t="shared" si="0"/>
        <v>0</v>
      </c>
    </row>
    <row r="64" spans="1:11" x14ac:dyDescent="0.15">
      <c r="A64" s="23"/>
      <c r="B64" s="45">
        <v>55</v>
      </c>
      <c r="C64" s="39" t="s">
        <v>52</v>
      </c>
      <c r="D64" s="45"/>
      <c r="E64" s="38" t="s">
        <v>32</v>
      </c>
      <c r="F64" s="38" t="s">
        <v>162</v>
      </c>
      <c r="G64" s="53">
        <v>80</v>
      </c>
      <c r="H64" s="54" t="s">
        <v>32</v>
      </c>
      <c r="I64" s="60"/>
      <c r="J64" s="40" t="s">
        <v>63</v>
      </c>
      <c r="K64" s="30">
        <f t="shared" si="0"/>
        <v>0</v>
      </c>
    </row>
    <row r="65" spans="1:11" x14ac:dyDescent="0.15">
      <c r="A65" s="23"/>
      <c r="B65" s="45">
        <v>56</v>
      </c>
      <c r="C65" s="39" t="s">
        <v>124</v>
      </c>
      <c r="D65" s="45" t="s">
        <v>192</v>
      </c>
      <c r="E65" s="38" t="s">
        <v>32</v>
      </c>
      <c r="F65" s="38" t="s">
        <v>163</v>
      </c>
      <c r="G65" s="53">
        <v>20</v>
      </c>
      <c r="H65" s="54" t="s">
        <v>32</v>
      </c>
      <c r="I65" s="60"/>
      <c r="J65" s="40" t="s">
        <v>63</v>
      </c>
      <c r="K65" s="30">
        <f t="shared" si="0"/>
        <v>0</v>
      </c>
    </row>
    <row r="66" spans="1:11" x14ac:dyDescent="0.15">
      <c r="A66" s="23"/>
      <c r="B66" s="45">
        <v>57</v>
      </c>
      <c r="C66" s="39" t="s">
        <v>124</v>
      </c>
      <c r="D66" s="45" t="s">
        <v>193</v>
      </c>
      <c r="E66" s="38" t="s">
        <v>32</v>
      </c>
      <c r="F66" s="38" t="s">
        <v>163</v>
      </c>
      <c r="G66" s="53">
        <v>15</v>
      </c>
      <c r="H66" s="54" t="s">
        <v>32</v>
      </c>
      <c r="I66" s="60"/>
      <c r="J66" s="40" t="s">
        <v>63</v>
      </c>
      <c r="K66" s="30">
        <f t="shared" si="0"/>
        <v>0</v>
      </c>
    </row>
    <row r="67" spans="1:11" x14ac:dyDescent="0.15">
      <c r="A67" s="23"/>
      <c r="B67" s="45">
        <v>58</v>
      </c>
      <c r="C67" s="39" t="s">
        <v>125</v>
      </c>
      <c r="D67" s="45"/>
      <c r="E67" s="38" t="s">
        <v>34</v>
      </c>
      <c r="F67" s="38" t="s">
        <v>164</v>
      </c>
      <c r="G67" s="53">
        <v>180</v>
      </c>
      <c r="H67" s="54" t="s">
        <v>34</v>
      </c>
      <c r="I67" s="60"/>
      <c r="J67" s="40" t="s">
        <v>63</v>
      </c>
      <c r="K67" s="30">
        <f t="shared" si="0"/>
        <v>0</v>
      </c>
    </row>
    <row r="68" spans="1:11" x14ac:dyDescent="0.15">
      <c r="A68" s="23"/>
      <c r="B68" s="45">
        <v>59</v>
      </c>
      <c r="C68" s="39" t="s">
        <v>126</v>
      </c>
      <c r="D68" s="45"/>
      <c r="E68" s="38" t="s">
        <v>34</v>
      </c>
      <c r="F68" s="38" t="s">
        <v>92</v>
      </c>
      <c r="G68" s="53">
        <v>650</v>
      </c>
      <c r="H68" s="54" t="s">
        <v>34</v>
      </c>
      <c r="I68" s="60"/>
      <c r="J68" s="40" t="s">
        <v>63</v>
      </c>
      <c r="K68" s="30">
        <f t="shared" si="0"/>
        <v>0</v>
      </c>
    </row>
    <row r="69" spans="1:11" x14ac:dyDescent="0.15">
      <c r="A69" s="23"/>
      <c r="B69" s="45">
        <v>60</v>
      </c>
      <c r="C69" s="39" t="s">
        <v>127</v>
      </c>
      <c r="D69" s="45"/>
      <c r="E69" s="38" t="s">
        <v>34</v>
      </c>
      <c r="F69" s="38" t="s">
        <v>87</v>
      </c>
      <c r="G69" s="53">
        <v>300</v>
      </c>
      <c r="H69" s="54" t="s">
        <v>34</v>
      </c>
      <c r="I69" s="60"/>
      <c r="J69" s="40" t="s">
        <v>63</v>
      </c>
      <c r="K69" s="30">
        <f t="shared" si="0"/>
        <v>0</v>
      </c>
    </row>
    <row r="70" spans="1:11" x14ac:dyDescent="0.15">
      <c r="A70" s="23"/>
      <c r="B70" s="45">
        <v>61</v>
      </c>
      <c r="C70" s="39" t="s">
        <v>56</v>
      </c>
      <c r="D70" s="45"/>
      <c r="E70" s="38" t="s">
        <v>34</v>
      </c>
      <c r="F70" s="38" t="s">
        <v>85</v>
      </c>
      <c r="G70" s="53">
        <v>65</v>
      </c>
      <c r="H70" s="54" t="s">
        <v>34</v>
      </c>
      <c r="I70" s="60"/>
      <c r="J70" s="40" t="s">
        <v>63</v>
      </c>
      <c r="K70" s="30">
        <f t="shared" si="0"/>
        <v>0</v>
      </c>
    </row>
    <row r="71" spans="1:11" x14ac:dyDescent="0.15">
      <c r="A71" s="23"/>
      <c r="B71" s="45">
        <v>62</v>
      </c>
      <c r="C71" s="39" t="s">
        <v>9</v>
      </c>
      <c r="D71" s="45" t="s">
        <v>194</v>
      </c>
      <c r="E71" s="38" t="s">
        <v>35</v>
      </c>
      <c r="F71" s="38" t="s">
        <v>90</v>
      </c>
      <c r="G71" s="53">
        <v>10</v>
      </c>
      <c r="H71" s="54" t="s">
        <v>35</v>
      </c>
      <c r="I71" s="60"/>
      <c r="J71" s="40" t="s">
        <v>63</v>
      </c>
      <c r="K71" s="30">
        <f t="shared" si="0"/>
        <v>0</v>
      </c>
    </row>
    <row r="72" spans="1:11" x14ac:dyDescent="0.15">
      <c r="A72" s="23"/>
      <c r="B72" s="45">
        <v>63</v>
      </c>
      <c r="C72" s="39" t="s">
        <v>109</v>
      </c>
      <c r="D72" s="45" t="s">
        <v>110</v>
      </c>
      <c r="E72" s="38" t="s">
        <v>32</v>
      </c>
      <c r="F72" s="38" t="s">
        <v>86</v>
      </c>
      <c r="G72" s="53">
        <v>750</v>
      </c>
      <c r="H72" s="54" t="s">
        <v>32</v>
      </c>
      <c r="I72" s="60"/>
      <c r="J72" s="40" t="s">
        <v>63</v>
      </c>
      <c r="K72" s="30">
        <f t="shared" si="0"/>
        <v>0</v>
      </c>
    </row>
    <row r="73" spans="1:11" x14ac:dyDescent="0.15">
      <c r="A73" s="23"/>
      <c r="B73" s="57">
        <v>64</v>
      </c>
      <c r="C73" s="39" t="s">
        <v>156</v>
      </c>
      <c r="D73" s="45"/>
      <c r="E73" s="38" t="s">
        <v>32</v>
      </c>
      <c r="F73" s="38" t="s">
        <v>86</v>
      </c>
      <c r="G73" s="53">
        <v>10</v>
      </c>
      <c r="H73" s="54" t="s">
        <v>32</v>
      </c>
      <c r="I73" s="60"/>
      <c r="J73" s="40" t="s">
        <v>63</v>
      </c>
      <c r="K73" s="30">
        <f t="shared" ref="K73:K131" si="1">G73*I73</f>
        <v>0</v>
      </c>
    </row>
    <row r="74" spans="1:11" x14ac:dyDescent="0.15">
      <c r="A74" s="23"/>
      <c r="B74" s="57">
        <v>65</v>
      </c>
      <c r="C74" s="39" t="s">
        <v>157</v>
      </c>
      <c r="D74" s="45"/>
      <c r="E74" s="38" t="s">
        <v>32</v>
      </c>
      <c r="F74" s="38" t="s">
        <v>86</v>
      </c>
      <c r="G74" s="53">
        <v>10</v>
      </c>
      <c r="H74" s="54" t="s">
        <v>32</v>
      </c>
      <c r="I74" s="60"/>
      <c r="J74" s="40" t="s">
        <v>63</v>
      </c>
      <c r="K74" s="30">
        <f t="shared" si="1"/>
        <v>0</v>
      </c>
    </row>
    <row r="75" spans="1:11" x14ac:dyDescent="0.15">
      <c r="A75" s="23"/>
      <c r="B75" s="57">
        <v>66</v>
      </c>
      <c r="C75" s="39" t="s">
        <v>195</v>
      </c>
      <c r="D75" s="45"/>
      <c r="E75" s="38" t="s">
        <v>32</v>
      </c>
      <c r="F75" s="38" t="s">
        <v>95</v>
      </c>
      <c r="G75" s="53">
        <v>5</v>
      </c>
      <c r="H75" s="54" t="s">
        <v>32</v>
      </c>
      <c r="I75" s="60"/>
      <c r="J75" s="40" t="s">
        <v>63</v>
      </c>
      <c r="K75" s="30">
        <f t="shared" si="1"/>
        <v>0</v>
      </c>
    </row>
    <row r="76" spans="1:11" x14ac:dyDescent="0.15">
      <c r="A76" s="23"/>
      <c r="B76" s="57">
        <v>67</v>
      </c>
      <c r="C76" s="39" t="s">
        <v>196</v>
      </c>
      <c r="D76" s="45"/>
      <c r="E76" s="38" t="s">
        <v>32</v>
      </c>
      <c r="F76" s="38" t="s">
        <v>95</v>
      </c>
      <c r="G76" s="53">
        <v>60</v>
      </c>
      <c r="H76" s="54" t="s">
        <v>32</v>
      </c>
      <c r="I76" s="60"/>
      <c r="J76" s="40" t="s">
        <v>63</v>
      </c>
      <c r="K76" s="30">
        <f t="shared" si="1"/>
        <v>0</v>
      </c>
    </row>
    <row r="77" spans="1:11" x14ac:dyDescent="0.15">
      <c r="A77" s="23"/>
      <c r="B77" s="57">
        <v>68</v>
      </c>
      <c r="C77" s="39" t="s">
        <v>197</v>
      </c>
      <c r="D77" s="57"/>
      <c r="E77" s="57" t="s">
        <v>32</v>
      </c>
      <c r="F77" s="57" t="s">
        <v>95</v>
      </c>
      <c r="G77" s="53">
        <v>5</v>
      </c>
      <c r="H77" s="54" t="s">
        <v>32</v>
      </c>
      <c r="I77" s="60"/>
      <c r="J77" s="58" t="s">
        <v>63</v>
      </c>
      <c r="K77" s="30">
        <f t="shared" si="1"/>
        <v>0</v>
      </c>
    </row>
    <row r="78" spans="1:11" x14ac:dyDescent="0.15">
      <c r="A78" s="23"/>
      <c r="B78" s="57">
        <v>69</v>
      </c>
      <c r="C78" s="39" t="s">
        <v>128</v>
      </c>
      <c r="D78" s="57"/>
      <c r="E78" s="57" t="s">
        <v>34</v>
      </c>
      <c r="F78" s="57" t="s">
        <v>100</v>
      </c>
      <c r="G78" s="53">
        <v>10</v>
      </c>
      <c r="H78" s="54" t="s">
        <v>34</v>
      </c>
      <c r="I78" s="60"/>
      <c r="J78" s="58" t="s">
        <v>63</v>
      </c>
      <c r="K78" s="30">
        <f t="shared" si="1"/>
        <v>0</v>
      </c>
    </row>
    <row r="79" spans="1:11" x14ac:dyDescent="0.15">
      <c r="A79" s="23"/>
      <c r="B79" s="57">
        <v>70</v>
      </c>
      <c r="C79" s="39" t="s">
        <v>129</v>
      </c>
      <c r="D79" s="57"/>
      <c r="E79" s="57" t="s">
        <v>33</v>
      </c>
      <c r="F79" s="57" t="s">
        <v>88</v>
      </c>
      <c r="G79" s="53">
        <v>130</v>
      </c>
      <c r="H79" s="54" t="s">
        <v>33</v>
      </c>
      <c r="I79" s="60"/>
      <c r="J79" s="58" t="s">
        <v>63</v>
      </c>
      <c r="K79" s="30">
        <f t="shared" si="1"/>
        <v>0</v>
      </c>
    </row>
    <row r="80" spans="1:11" x14ac:dyDescent="0.15">
      <c r="A80" s="23"/>
      <c r="B80" s="57">
        <v>71</v>
      </c>
      <c r="C80" s="39" t="s">
        <v>31</v>
      </c>
      <c r="D80" s="57"/>
      <c r="E80" s="57" t="s">
        <v>35</v>
      </c>
      <c r="F80" s="57" t="s">
        <v>90</v>
      </c>
      <c r="G80" s="53">
        <v>10</v>
      </c>
      <c r="H80" s="54" t="s">
        <v>35</v>
      </c>
      <c r="I80" s="60"/>
      <c r="J80" s="58" t="s">
        <v>63</v>
      </c>
      <c r="K80" s="30">
        <f t="shared" si="1"/>
        <v>0</v>
      </c>
    </row>
    <row r="81" spans="1:11" x14ac:dyDescent="0.15">
      <c r="A81" s="23"/>
      <c r="B81" s="57">
        <v>72</v>
      </c>
      <c r="C81" s="39" t="s">
        <v>170</v>
      </c>
      <c r="D81" s="57" t="s">
        <v>13</v>
      </c>
      <c r="E81" s="57" t="s">
        <v>33</v>
      </c>
      <c r="F81" s="57" t="s">
        <v>88</v>
      </c>
      <c r="G81" s="53">
        <v>10</v>
      </c>
      <c r="H81" s="54" t="s">
        <v>33</v>
      </c>
      <c r="I81" s="60"/>
      <c r="J81" s="58" t="s">
        <v>63</v>
      </c>
      <c r="K81" s="30">
        <f t="shared" si="1"/>
        <v>0</v>
      </c>
    </row>
    <row r="82" spans="1:11" x14ac:dyDescent="0.15">
      <c r="A82" s="23"/>
      <c r="B82" s="57">
        <v>73</v>
      </c>
      <c r="C82" s="39" t="s">
        <v>170</v>
      </c>
      <c r="D82" s="57" t="s">
        <v>7</v>
      </c>
      <c r="E82" s="57" t="s">
        <v>33</v>
      </c>
      <c r="F82" s="57" t="s">
        <v>88</v>
      </c>
      <c r="G82" s="53">
        <v>60</v>
      </c>
      <c r="H82" s="54" t="s">
        <v>33</v>
      </c>
      <c r="I82" s="60"/>
      <c r="J82" s="58" t="s">
        <v>63</v>
      </c>
      <c r="K82" s="30">
        <f t="shared" si="1"/>
        <v>0</v>
      </c>
    </row>
    <row r="83" spans="1:11" x14ac:dyDescent="0.15">
      <c r="A83" s="23"/>
      <c r="B83" s="57">
        <v>74</v>
      </c>
      <c r="C83" s="39" t="s">
        <v>112</v>
      </c>
      <c r="D83" s="45" t="s">
        <v>198</v>
      </c>
      <c r="E83" s="38" t="s">
        <v>34</v>
      </c>
      <c r="F83" s="38" t="s">
        <v>89</v>
      </c>
      <c r="G83" s="53">
        <v>20</v>
      </c>
      <c r="H83" s="54" t="s">
        <v>34</v>
      </c>
      <c r="I83" s="60"/>
      <c r="J83" s="40" t="s">
        <v>63</v>
      </c>
      <c r="K83" s="30">
        <f t="shared" si="1"/>
        <v>0</v>
      </c>
    </row>
    <row r="84" spans="1:11" x14ac:dyDescent="0.15">
      <c r="A84" s="23"/>
      <c r="B84" s="57">
        <v>75</v>
      </c>
      <c r="C84" s="39" t="s">
        <v>112</v>
      </c>
      <c r="D84" s="45" t="s">
        <v>199</v>
      </c>
      <c r="E84" s="38" t="s">
        <v>34</v>
      </c>
      <c r="F84" s="38" t="s">
        <v>89</v>
      </c>
      <c r="G84" s="53">
        <v>60</v>
      </c>
      <c r="H84" s="54" t="s">
        <v>34</v>
      </c>
      <c r="I84" s="60"/>
      <c r="J84" s="40" t="s">
        <v>63</v>
      </c>
      <c r="K84" s="30">
        <f t="shared" si="1"/>
        <v>0</v>
      </c>
    </row>
    <row r="85" spans="1:11" x14ac:dyDescent="0.15">
      <c r="A85" s="23"/>
      <c r="B85" s="57">
        <v>76</v>
      </c>
      <c r="C85" s="39" t="s">
        <v>112</v>
      </c>
      <c r="D85" s="45" t="s">
        <v>200</v>
      </c>
      <c r="E85" s="38" t="s">
        <v>34</v>
      </c>
      <c r="F85" s="38" t="s">
        <v>89</v>
      </c>
      <c r="G85" s="53">
        <v>20</v>
      </c>
      <c r="H85" s="54" t="s">
        <v>34</v>
      </c>
      <c r="I85" s="60"/>
      <c r="J85" s="40" t="s">
        <v>63</v>
      </c>
      <c r="K85" s="30">
        <f t="shared" si="1"/>
        <v>0</v>
      </c>
    </row>
    <row r="86" spans="1:11" x14ac:dyDescent="0.15">
      <c r="A86" s="23"/>
      <c r="B86" s="57">
        <v>77</v>
      </c>
      <c r="C86" s="39" t="s">
        <v>112</v>
      </c>
      <c r="D86" s="45" t="s">
        <v>201</v>
      </c>
      <c r="E86" s="38" t="s">
        <v>34</v>
      </c>
      <c r="F86" s="38" t="s">
        <v>89</v>
      </c>
      <c r="G86" s="53">
        <v>30</v>
      </c>
      <c r="H86" s="54" t="s">
        <v>34</v>
      </c>
      <c r="I86" s="60"/>
      <c r="J86" s="40" t="s">
        <v>63</v>
      </c>
      <c r="K86" s="30">
        <f t="shared" si="1"/>
        <v>0</v>
      </c>
    </row>
    <row r="87" spans="1:11" x14ac:dyDescent="0.15">
      <c r="A87" s="23"/>
      <c r="B87" s="57">
        <v>78</v>
      </c>
      <c r="C87" s="39" t="s">
        <v>46</v>
      </c>
      <c r="D87" s="45" t="s">
        <v>202</v>
      </c>
      <c r="E87" s="38" t="s">
        <v>35</v>
      </c>
      <c r="F87" s="38" t="s">
        <v>203</v>
      </c>
      <c r="G87" s="53">
        <v>45</v>
      </c>
      <c r="H87" s="54" t="s">
        <v>35</v>
      </c>
      <c r="I87" s="60"/>
      <c r="J87" s="40" t="s">
        <v>63</v>
      </c>
      <c r="K87" s="30">
        <f t="shared" si="1"/>
        <v>0</v>
      </c>
    </row>
    <row r="88" spans="1:11" x14ac:dyDescent="0.15">
      <c r="A88" s="23"/>
      <c r="B88" s="57">
        <v>79</v>
      </c>
      <c r="C88" s="39" t="s">
        <v>47</v>
      </c>
      <c r="D88" s="45" t="s">
        <v>204</v>
      </c>
      <c r="E88" s="38" t="s">
        <v>35</v>
      </c>
      <c r="F88" s="38" t="s">
        <v>203</v>
      </c>
      <c r="G88" s="53">
        <v>20</v>
      </c>
      <c r="H88" s="54" t="s">
        <v>35</v>
      </c>
      <c r="I88" s="60"/>
      <c r="J88" s="40" t="s">
        <v>63</v>
      </c>
      <c r="K88" s="30">
        <f t="shared" si="1"/>
        <v>0</v>
      </c>
    </row>
    <row r="89" spans="1:11" x14ac:dyDescent="0.15">
      <c r="A89" s="23"/>
      <c r="B89" s="57">
        <v>80</v>
      </c>
      <c r="C89" s="39" t="s">
        <v>48</v>
      </c>
      <c r="D89" s="45" t="s">
        <v>205</v>
      </c>
      <c r="E89" s="38" t="s">
        <v>35</v>
      </c>
      <c r="F89" s="38" t="s">
        <v>203</v>
      </c>
      <c r="G89" s="53">
        <v>5</v>
      </c>
      <c r="H89" s="54" t="s">
        <v>35</v>
      </c>
      <c r="I89" s="60"/>
      <c r="J89" s="40" t="s">
        <v>63</v>
      </c>
      <c r="K89" s="30">
        <f t="shared" si="1"/>
        <v>0</v>
      </c>
    </row>
    <row r="90" spans="1:11" x14ac:dyDescent="0.15">
      <c r="A90" s="23"/>
      <c r="B90" s="57">
        <v>81</v>
      </c>
      <c r="C90" s="39" t="s">
        <v>206</v>
      </c>
      <c r="D90" s="45" t="s">
        <v>207</v>
      </c>
      <c r="E90" s="38" t="s">
        <v>35</v>
      </c>
      <c r="F90" s="38" t="s">
        <v>203</v>
      </c>
      <c r="G90" s="53">
        <v>70</v>
      </c>
      <c r="H90" s="54" t="s">
        <v>35</v>
      </c>
      <c r="I90" s="60"/>
      <c r="J90" s="40" t="s">
        <v>63</v>
      </c>
      <c r="K90" s="30">
        <f t="shared" si="1"/>
        <v>0</v>
      </c>
    </row>
    <row r="91" spans="1:11" x14ac:dyDescent="0.15">
      <c r="A91" s="23"/>
      <c r="B91" s="57">
        <v>82</v>
      </c>
      <c r="C91" s="39" t="s">
        <v>208</v>
      </c>
      <c r="D91" s="45" t="s">
        <v>209</v>
      </c>
      <c r="E91" s="38" t="s">
        <v>35</v>
      </c>
      <c r="F91" s="38" t="s">
        <v>203</v>
      </c>
      <c r="G91" s="53">
        <v>50</v>
      </c>
      <c r="H91" s="54" t="s">
        <v>35</v>
      </c>
      <c r="I91" s="60"/>
      <c r="J91" s="40" t="s">
        <v>63</v>
      </c>
      <c r="K91" s="30">
        <f t="shared" si="1"/>
        <v>0</v>
      </c>
    </row>
    <row r="92" spans="1:11" x14ac:dyDescent="0.15">
      <c r="A92" s="23"/>
      <c r="B92" s="57">
        <v>83</v>
      </c>
      <c r="C92" s="39" t="s">
        <v>130</v>
      </c>
      <c r="D92" s="45"/>
      <c r="E92" s="38" t="s">
        <v>35</v>
      </c>
      <c r="F92" s="38" t="s">
        <v>210</v>
      </c>
      <c r="G92" s="53">
        <v>1200</v>
      </c>
      <c r="H92" s="54" t="s">
        <v>35</v>
      </c>
      <c r="I92" s="60"/>
      <c r="J92" s="40" t="s">
        <v>63</v>
      </c>
      <c r="K92" s="30">
        <f t="shared" si="1"/>
        <v>0</v>
      </c>
    </row>
    <row r="93" spans="1:11" x14ac:dyDescent="0.15">
      <c r="A93" s="23"/>
      <c r="B93" s="57">
        <v>84</v>
      </c>
      <c r="C93" s="39" t="s">
        <v>23</v>
      </c>
      <c r="D93" s="45"/>
      <c r="E93" s="38" t="s">
        <v>159</v>
      </c>
      <c r="F93" s="38" t="s">
        <v>95</v>
      </c>
      <c r="G93" s="53">
        <v>100</v>
      </c>
      <c r="H93" s="54" t="s">
        <v>32</v>
      </c>
      <c r="I93" s="60"/>
      <c r="J93" s="40" t="s">
        <v>63</v>
      </c>
      <c r="K93" s="30">
        <f t="shared" si="1"/>
        <v>0</v>
      </c>
    </row>
    <row r="94" spans="1:11" x14ac:dyDescent="0.15">
      <c r="A94" s="23"/>
      <c r="B94" s="57">
        <v>85</v>
      </c>
      <c r="C94" s="39" t="s">
        <v>211</v>
      </c>
      <c r="D94" s="45"/>
      <c r="E94" s="38" t="s">
        <v>43</v>
      </c>
      <c r="F94" s="38" t="s">
        <v>94</v>
      </c>
      <c r="G94" s="53">
        <v>130</v>
      </c>
      <c r="H94" s="54" t="s">
        <v>43</v>
      </c>
      <c r="I94" s="60"/>
      <c r="J94" s="40" t="s">
        <v>63</v>
      </c>
      <c r="K94" s="30">
        <f t="shared" si="1"/>
        <v>0</v>
      </c>
    </row>
    <row r="95" spans="1:11" x14ac:dyDescent="0.15">
      <c r="A95" s="23"/>
      <c r="B95" s="57">
        <v>86</v>
      </c>
      <c r="C95" s="39" t="s">
        <v>212</v>
      </c>
      <c r="D95" s="45"/>
      <c r="E95" s="38" t="s">
        <v>43</v>
      </c>
      <c r="F95" s="38" t="s">
        <v>94</v>
      </c>
      <c r="G95" s="53">
        <v>25</v>
      </c>
      <c r="H95" s="54" t="s">
        <v>43</v>
      </c>
      <c r="I95" s="60"/>
      <c r="J95" s="40" t="s">
        <v>63</v>
      </c>
      <c r="K95" s="30">
        <f t="shared" si="1"/>
        <v>0</v>
      </c>
    </row>
    <row r="96" spans="1:11" x14ac:dyDescent="0.15">
      <c r="A96" s="23"/>
      <c r="B96" s="57">
        <v>87</v>
      </c>
      <c r="C96" s="39" t="s">
        <v>119</v>
      </c>
      <c r="D96" s="45"/>
      <c r="E96" s="38" t="s">
        <v>43</v>
      </c>
      <c r="F96" s="38" t="s">
        <v>94</v>
      </c>
      <c r="G96" s="53">
        <v>10</v>
      </c>
      <c r="H96" s="54" t="s">
        <v>43</v>
      </c>
      <c r="I96" s="60"/>
      <c r="J96" s="40" t="s">
        <v>63</v>
      </c>
      <c r="K96" s="30">
        <f t="shared" si="1"/>
        <v>0</v>
      </c>
    </row>
    <row r="97" spans="1:11" x14ac:dyDescent="0.15">
      <c r="A97" s="23"/>
      <c r="B97" s="57">
        <v>88</v>
      </c>
      <c r="C97" s="39" t="s">
        <v>57</v>
      </c>
      <c r="D97" s="45"/>
      <c r="E97" s="38" t="s">
        <v>32</v>
      </c>
      <c r="F97" s="38" t="s">
        <v>91</v>
      </c>
      <c r="G97" s="53">
        <v>220</v>
      </c>
      <c r="H97" s="54" t="s">
        <v>32</v>
      </c>
      <c r="I97" s="60"/>
      <c r="J97" s="40" t="s">
        <v>63</v>
      </c>
      <c r="K97" s="30">
        <f t="shared" si="1"/>
        <v>0</v>
      </c>
    </row>
    <row r="98" spans="1:11" x14ac:dyDescent="0.15">
      <c r="A98" s="23"/>
      <c r="B98" s="57">
        <v>89</v>
      </c>
      <c r="C98" s="39" t="s">
        <v>58</v>
      </c>
      <c r="D98" s="45"/>
      <c r="E98" s="38" t="s">
        <v>32</v>
      </c>
      <c r="F98" s="38" t="s">
        <v>91</v>
      </c>
      <c r="G98" s="53">
        <v>30</v>
      </c>
      <c r="H98" s="54" t="s">
        <v>32</v>
      </c>
      <c r="I98" s="60"/>
      <c r="J98" s="40" t="s">
        <v>63</v>
      </c>
      <c r="K98" s="30">
        <f t="shared" si="1"/>
        <v>0</v>
      </c>
    </row>
    <row r="99" spans="1:11" x14ac:dyDescent="0.15">
      <c r="A99" s="23"/>
      <c r="B99" s="57">
        <v>90</v>
      </c>
      <c r="C99" s="39" t="s">
        <v>36</v>
      </c>
      <c r="D99" s="45"/>
      <c r="E99" s="38" t="s">
        <v>34</v>
      </c>
      <c r="F99" s="38" t="s">
        <v>91</v>
      </c>
      <c r="G99" s="53">
        <v>10</v>
      </c>
      <c r="H99" s="54" t="s">
        <v>34</v>
      </c>
      <c r="I99" s="60"/>
      <c r="J99" s="40" t="s">
        <v>63</v>
      </c>
      <c r="K99" s="30">
        <f t="shared" si="1"/>
        <v>0</v>
      </c>
    </row>
    <row r="100" spans="1:11" x14ac:dyDescent="0.15">
      <c r="A100" s="23"/>
      <c r="B100" s="57">
        <v>91</v>
      </c>
      <c r="C100" s="39" t="s">
        <v>131</v>
      </c>
      <c r="D100" s="45"/>
      <c r="E100" s="38" t="s">
        <v>34</v>
      </c>
      <c r="F100" s="38" t="s">
        <v>91</v>
      </c>
      <c r="G100" s="53">
        <v>10</v>
      </c>
      <c r="H100" s="54" t="s">
        <v>34</v>
      </c>
      <c r="I100" s="60"/>
      <c r="J100" s="40" t="s">
        <v>63</v>
      </c>
      <c r="K100" s="30">
        <f t="shared" si="1"/>
        <v>0</v>
      </c>
    </row>
    <row r="101" spans="1:11" x14ac:dyDescent="0.15">
      <c r="A101" s="23"/>
      <c r="B101" s="57">
        <v>92</v>
      </c>
      <c r="C101" s="39" t="s">
        <v>213</v>
      </c>
      <c r="D101" s="45"/>
      <c r="E101" s="38" t="s">
        <v>35</v>
      </c>
      <c r="F101" s="38" t="s">
        <v>90</v>
      </c>
      <c r="G101" s="53">
        <v>30</v>
      </c>
      <c r="H101" s="54" t="s">
        <v>35</v>
      </c>
      <c r="I101" s="60"/>
      <c r="J101" s="40" t="s">
        <v>63</v>
      </c>
      <c r="K101" s="30">
        <f t="shared" si="1"/>
        <v>0</v>
      </c>
    </row>
    <row r="102" spans="1:11" x14ac:dyDescent="0.15">
      <c r="A102" s="23"/>
      <c r="B102" s="57">
        <v>93</v>
      </c>
      <c r="C102" s="39" t="s">
        <v>132</v>
      </c>
      <c r="D102" s="45"/>
      <c r="E102" s="38" t="s">
        <v>35</v>
      </c>
      <c r="F102" s="38" t="s">
        <v>90</v>
      </c>
      <c r="G102" s="53">
        <v>10</v>
      </c>
      <c r="H102" s="54" t="s">
        <v>35</v>
      </c>
      <c r="I102" s="60"/>
      <c r="J102" s="40" t="s">
        <v>63</v>
      </c>
      <c r="K102" s="30">
        <f t="shared" si="1"/>
        <v>0</v>
      </c>
    </row>
    <row r="103" spans="1:11" x14ac:dyDescent="0.15">
      <c r="A103" s="23"/>
      <c r="B103" s="57">
        <v>94</v>
      </c>
      <c r="C103" s="39" t="s">
        <v>59</v>
      </c>
      <c r="D103" s="45" t="s">
        <v>190</v>
      </c>
      <c r="E103" s="38" t="s">
        <v>33</v>
      </c>
      <c r="F103" s="38" t="s">
        <v>88</v>
      </c>
      <c r="G103" s="53">
        <v>300</v>
      </c>
      <c r="H103" s="54" t="s">
        <v>33</v>
      </c>
      <c r="I103" s="60"/>
      <c r="J103" s="40" t="s">
        <v>63</v>
      </c>
      <c r="K103" s="30">
        <f t="shared" si="1"/>
        <v>0</v>
      </c>
    </row>
    <row r="104" spans="1:11" x14ac:dyDescent="0.15">
      <c r="A104" s="23"/>
      <c r="B104" s="57">
        <v>95</v>
      </c>
      <c r="C104" s="39" t="s">
        <v>133</v>
      </c>
      <c r="D104" s="45" t="s">
        <v>190</v>
      </c>
      <c r="E104" s="38" t="s">
        <v>33</v>
      </c>
      <c r="F104" s="38" t="s">
        <v>88</v>
      </c>
      <c r="G104" s="53">
        <v>170</v>
      </c>
      <c r="H104" s="54" t="s">
        <v>33</v>
      </c>
      <c r="I104" s="60"/>
      <c r="J104" s="40" t="s">
        <v>63</v>
      </c>
      <c r="K104" s="30">
        <f t="shared" si="1"/>
        <v>0</v>
      </c>
    </row>
    <row r="105" spans="1:11" x14ac:dyDescent="0.15">
      <c r="A105" s="23"/>
      <c r="B105" s="57">
        <v>96</v>
      </c>
      <c r="C105" s="39" t="s">
        <v>60</v>
      </c>
      <c r="D105" s="45" t="s">
        <v>190</v>
      </c>
      <c r="E105" s="38" t="s">
        <v>33</v>
      </c>
      <c r="F105" s="38" t="s">
        <v>88</v>
      </c>
      <c r="G105" s="53">
        <v>10</v>
      </c>
      <c r="H105" s="55" t="s">
        <v>33</v>
      </c>
      <c r="I105" s="60"/>
      <c r="J105" s="40" t="s">
        <v>63</v>
      </c>
      <c r="K105" s="30">
        <f t="shared" si="1"/>
        <v>0</v>
      </c>
    </row>
    <row r="106" spans="1:11" x14ac:dyDescent="0.15">
      <c r="A106" s="23"/>
      <c r="B106" s="57">
        <v>97</v>
      </c>
      <c r="C106" s="39" t="s">
        <v>134</v>
      </c>
      <c r="D106" s="45"/>
      <c r="E106" s="38" t="s">
        <v>33</v>
      </c>
      <c r="F106" s="38" t="s">
        <v>88</v>
      </c>
      <c r="G106" s="53">
        <v>120</v>
      </c>
      <c r="H106" s="55" t="s">
        <v>33</v>
      </c>
      <c r="I106" s="60"/>
      <c r="J106" s="40" t="s">
        <v>63</v>
      </c>
      <c r="K106" s="30">
        <f t="shared" si="1"/>
        <v>0</v>
      </c>
    </row>
    <row r="107" spans="1:11" x14ac:dyDescent="0.15">
      <c r="A107" s="23"/>
      <c r="B107" s="57">
        <v>98</v>
      </c>
      <c r="C107" s="39" t="s">
        <v>41</v>
      </c>
      <c r="D107" s="45" t="s">
        <v>214</v>
      </c>
      <c r="E107" s="38" t="s">
        <v>33</v>
      </c>
      <c r="F107" s="38" t="s">
        <v>88</v>
      </c>
      <c r="G107" s="53">
        <v>20</v>
      </c>
      <c r="H107" s="54" t="s">
        <v>33</v>
      </c>
      <c r="I107" s="60"/>
      <c r="J107" s="40" t="s">
        <v>63</v>
      </c>
      <c r="K107" s="30">
        <f t="shared" si="1"/>
        <v>0</v>
      </c>
    </row>
    <row r="108" spans="1:11" x14ac:dyDescent="0.15">
      <c r="A108" s="23"/>
      <c r="B108" s="57">
        <v>99</v>
      </c>
      <c r="C108" s="39" t="s">
        <v>25</v>
      </c>
      <c r="D108" s="45" t="s">
        <v>215</v>
      </c>
      <c r="E108" s="38" t="s">
        <v>33</v>
      </c>
      <c r="F108" s="38" t="s">
        <v>88</v>
      </c>
      <c r="G108" s="53">
        <v>50</v>
      </c>
      <c r="H108" s="54" t="s">
        <v>33</v>
      </c>
      <c r="I108" s="60"/>
      <c r="J108" s="40" t="s">
        <v>63</v>
      </c>
      <c r="K108" s="30">
        <f t="shared" si="1"/>
        <v>0</v>
      </c>
    </row>
    <row r="109" spans="1:11" x14ac:dyDescent="0.15">
      <c r="A109" s="23"/>
      <c r="B109" s="57">
        <v>100</v>
      </c>
      <c r="C109" s="39" t="s">
        <v>122</v>
      </c>
      <c r="D109" s="45" t="s">
        <v>190</v>
      </c>
      <c r="E109" s="38" t="s">
        <v>33</v>
      </c>
      <c r="F109" s="38" t="s">
        <v>88</v>
      </c>
      <c r="G109" s="53">
        <v>700</v>
      </c>
      <c r="H109" s="54" t="s">
        <v>33</v>
      </c>
      <c r="I109" s="60"/>
      <c r="J109" s="40" t="s">
        <v>63</v>
      </c>
      <c r="K109" s="30">
        <f t="shared" si="1"/>
        <v>0</v>
      </c>
    </row>
    <row r="110" spans="1:11" x14ac:dyDescent="0.15">
      <c r="A110" s="23"/>
      <c r="B110" s="57">
        <v>101</v>
      </c>
      <c r="C110" s="39" t="s">
        <v>175</v>
      </c>
      <c r="D110" s="45"/>
      <c r="E110" s="38" t="s">
        <v>32</v>
      </c>
      <c r="F110" s="38" t="s">
        <v>100</v>
      </c>
      <c r="G110" s="53">
        <v>10</v>
      </c>
      <c r="H110" s="54" t="s">
        <v>32</v>
      </c>
      <c r="I110" s="60"/>
      <c r="J110" s="40" t="s">
        <v>63</v>
      </c>
      <c r="K110" s="30">
        <f t="shared" si="1"/>
        <v>0</v>
      </c>
    </row>
    <row r="111" spans="1:11" x14ac:dyDescent="0.15">
      <c r="A111" s="23"/>
      <c r="B111" s="57">
        <v>102</v>
      </c>
      <c r="C111" s="39" t="s">
        <v>216</v>
      </c>
      <c r="D111" s="45"/>
      <c r="E111" s="38" t="s">
        <v>32</v>
      </c>
      <c r="F111" s="38" t="s">
        <v>100</v>
      </c>
      <c r="G111" s="53">
        <v>10</v>
      </c>
      <c r="H111" s="54" t="s">
        <v>32</v>
      </c>
      <c r="I111" s="60"/>
      <c r="J111" s="40" t="s">
        <v>63</v>
      </c>
      <c r="K111" s="30">
        <f t="shared" si="1"/>
        <v>0</v>
      </c>
    </row>
    <row r="112" spans="1:11" x14ac:dyDescent="0.15">
      <c r="A112" s="23"/>
      <c r="B112" s="57">
        <v>103</v>
      </c>
      <c r="C112" s="39" t="s">
        <v>176</v>
      </c>
      <c r="D112" s="45"/>
      <c r="E112" s="38" t="s">
        <v>32</v>
      </c>
      <c r="F112" s="38" t="s">
        <v>101</v>
      </c>
      <c r="G112" s="53">
        <v>10</v>
      </c>
      <c r="H112" s="54" t="s">
        <v>32</v>
      </c>
      <c r="I112" s="60"/>
      <c r="J112" s="40" t="s">
        <v>63</v>
      </c>
      <c r="K112" s="30">
        <f t="shared" si="1"/>
        <v>0</v>
      </c>
    </row>
    <row r="113" spans="1:11" x14ac:dyDescent="0.15">
      <c r="A113" s="23"/>
      <c r="B113" s="57">
        <v>104</v>
      </c>
      <c r="C113" s="39" t="s">
        <v>15</v>
      </c>
      <c r="D113" s="45"/>
      <c r="E113" s="38" t="s">
        <v>35</v>
      </c>
      <c r="F113" s="38" t="s">
        <v>90</v>
      </c>
      <c r="G113" s="53">
        <v>50</v>
      </c>
      <c r="H113" s="54" t="s">
        <v>35</v>
      </c>
      <c r="I113" s="60"/>
      <c r="J113" s="40" t="s">
        <v>63</v>
      </c>
      <c r="K113" s="30">
        <f t="shared" si="1"/>
        <v>0</v>
      </c>
    </row>
    <row r="114" spans="1:11" x14ac:dyDescent="0.15">
      <c r="A114" s="23"/>
      <c r="B114" s="57">
        <v>105</v>
      </c>
      <c r="C114" s="39" t="s">
        <v>8</v>
      </c>
      <c r="D114" s="45"/>
      <c r="E114" s="38" t="s">
        <v>35</v>
      </c>
      <c r="F114" s="38" t="s">
        <v>90</v>
      </c>
      <c r="G114" s="53">
        <v>20</v>
      </c>
      <c r="H114" s="54" t="s">
        <v>35</v>
      </c>
      <c r="I114" s="60"/>
      <c r="J114" s="40" t="s">
        <v>63</v>
      </c>
      <c r="K114" s="30">
        <f t="shared" si="1"/>
        <v>0</v>
      </c>
    </row>
    <row r="115" spans="1:11" x14ac:dyDescent="0.15">
      <c r="A115" s="23"/>
      <c r="B115" s="57">
        <v>106</v>
      </c>
      <c r="C115" s="39" t="s">
        <v>135</v>
      </c>
      <c r="D115" s="45"/>
      <c r="E115" s="38" t="s">
        <v>35</v>
      </c>
      <c r="F115" s="38" t="s">
        <v>90</v>
      </c>
      <c r="G115" s="53">
        <v>10</v>
      </c>
      <c r="H115" s="54" t="s">
        <v>35</v>
      </c>
      <c r="I115" s="60"/>
      <c r="J115" s="40" t="s">
        <v>63</v>
      </c>
      <c r="K115" s="30">
        <f t="shared" si="1"/>
        <v>0</v>
      </c>
    </row>
    <row r="116" spans="1:11" x14ac:dyDescent="0.15">
      <c r="A116" s="23"/>
      <c r="B116" s="57">
        <v>107</v>
      </c>
      <c r="C116" s="39" t="s">
        <v>5</v>
      </c>
      <c r="D116" s="45"/>
      <c r="E116" s="38" t="s">
        <v>32</v>
      </c>
      <c r="F116" s="38" t="s">
        <v>136</v>
      </c>
      <c r="G116" s="53">
        <v>10</v>
      </c>
      <c r="H116" s="54" t="s">
        <v>32</v>
      </c>
      <c r="I116" s="60"/>
      <c r="J116" s="40" t="s">
        <v>63</v>
      </c>
      <c r="K116" s="30">
        <f t="shared" si="1"/>
        <v>0</v>
      </c>
    </row>
    <row r="117" spans="1:11" x14ac:dyDescent="0.15">
      <c r="A117" s="23"/>
      <c r="B117" s="57">
        <v>108</v>
      </c>
      <c r="C117" s="39" t="s">
        <v>39</v>
      </c>
      <c r="D117" s="45"/>
      <c r="E117" s="38" t="s">
        <v>35</v>
      </c>
      <c r="F117" s="38" t="s">
        <v>100</v>
      </c>
      <c r="G117" s="53">
        <v>10</v>
      </c>
      <c r="H117" s="54" t="s">
        <v>35</v>
      </c>
      <c r="I117" s="60"/>
      <c r="J117" s="40" t="s">
        <v>63</v>
      </c>
      <c r="K117" s="30">
        <f t="shared" si="1"/>
        <v>0</v>
      </c>
    </row>
    <row r="118" spans="1:11" x14ac:dyDescent="0.15">
      <c r="A118" s="23"/>
      <c r="B118" s="57">
        <v>109</v>
      </c>
      <c r="C118" s="39" t="s">
        <v>40</v>
      </c>
      <c r="D118" s="45"/>
      <c r="E118" s="38" t="s">
        <v>42</v>
      </c>
      <c r="F118" s="38" t="s">
        <v>96</v>
      </c>
      <c r="G118" s="53">
        <v>180</v>
      </c>
      <c r="H118" s="54" t="s">
        <v>42</v>
      </c>
      <c r="I118" s="60"/>
      <c r="J118" s="40" t="s">
        <v>63</v>
      </c>
      <c r="K118" s="30">
        <f t="shared" si="1"/>
        <v>0</v>
      </c>
    </row>
    <row r="119" spans="1:11" x14ac:dyDescent="0.15">
      <c r="A119" s="23"/>
      <c r="B119" s="57">
        <v>110</v>
      </c>
      <c r="C119" s="39" t="s">
        <v>137</v>
      </c>
      <c r="D119" s="45" t="s">
        <v>138</v>
      </c>
      <c r="E119" s="38" t="s">
        <v>34</v>
      </c>
      <c r="F119" s="38" t="s">
        <v>231</v>
      </c>
      <c r="G119" s="53">
        <v>270</v>
      </c>
      <c r="H119" s="55" t="s">
        <v>34</v>
      </c>
      <c r="I119" s="60"/>
      <c r="J119" s="40" t="s">
        <v>63</v>
      </c>
      <c r="K119" s="30">
        <f t="shared" si="1"/>
        <v>0</v>
      </c>
    </row>
    <row r="120" spans="1:11" x14ac:dyDescent="0.15">
      <c r="A120" s="23"/>
      <c r="B120" s="57">
        <v>111</v>
      </c>
      <c r="C120" s="39" t="s">
        <v>139</v>
      </c>
      <c r="D120" s="45" t="s">
        <v>158</v>
      </c>
      <c r="E120" s="38" t="s">
        <v>34</v>
      </c>
      <c r="F120" s="38" t="s">
        <v>231</v>
      </c>
      <c r="G120" s="53">
        <v>140</v>
      </c>
      <c r="H120" s="55" t="s">
        <v>34</v>
      </c>
      <c r="I120" s="60"/>
      <c r="J120" s="40" t="s">
        <v>63</v>
      </c>
      <c r="K120" s="30">
        <f t="shared" si="1"/>
        <v>0</v>
      </c>
    </row>
    <row r="121" spans="1:11" x14ac:dyDescent="0.15">
      <c r="A121" s="23"/>
      <c r="B121" s="57">
        <v>112</v>
      </c>
      <c r="C121" s="39" t="s">
        <v>140</v>
      </c>
      <c r="D121" s="45" t="s">
        <v>141</v>
      </c>
      <c r="E121" s="38" t="s">
        <v>34</v>
      </c>
      <c r="F121" s="38" t="s">
        <v>231</v>
      </c>
      <c r="G121" s="53">
        <v>250</v>
      </c>
      <c r="H121" s="55" t="s">
        <v>34</v>
      </c>
      <c r="I121" s="60"/>
      <c r="J121" s="40" t="s">
        <v>63</v>
      </c>
      <c r="K121" s="30">
        <f t="shared" si="1"/>
        <v>0</v>
      </c>
    </row>
    <row r="122" spans="1:11" x14ac:dyDescent="0.15">
      <c r="A122" s="23"/>
      <c r="B122" s="57">
        <v>113</v>
      </c>
      <c r="C122" s="42" t="s">
        <v>142</v>
      </c>
      <c r="D122" s="41" t="s">
        <v>143</v>
      </c>
      <c r="E122" s="41" t="s">
        <v>34</v>
      </c>
      <c r="F122" s="41" t="s">
        <v>231</v>
      </c>
      <c r="G122" s="53">
        <v>10</v>
      </c>
      <c r="H122" s="55" t="s">
        <v>34</v>
      </c>
      <c r="I122" s="60"/>
      <c r="J122" s="40" t="s">
        <v>63</v>
      </c>
      <c r="K122" s="30">
        <f t="shared" si="1"/>
        <v>0</v>
      </c>
    </row>
    <row r="123" spans="1:11" x14ac:dyDescent="0.15">
      <c r="A123" s="23"/>
      <c r="B123" s="57">
        <v>114</v>
      </c>
      <c r="C123" s="42" t="s">
        <v>144</v>
      </c>
      <c r="D123" s="41" t="s">
        <v>145</v>
      </c>
      <c r="E123" s="41" t="s">
        <v>34</v>
      </c>
      <c r="F123" s="41" t="s">
        <v>97</v>
      </c>
      <c r="G123" s="53">
        <v>60</v>
      </c>
      <c r="H123" s="54" t="s">
        <v>147</v>
      </c>
      <c r="I123" s="60"/>
      <c r="J123" s="40" t="s">
        <v>63</v>
      </c>
      <c r="K123" s="30">
        <f t="shared" si="1"/>
        <v>0</v>
      </c>
    </row>
    <row r="124" spans="1:11" x14ac:dyDescent="0.15">
      <c r="A124" s="23"/>
      <c r="B124" s="57">
        <v>115</v>
      </c>
      <c r="C124" s="42" t="s">
        <v>144</v>
      </c>
      <c r="D124" s="41" t="s">
        <v>146</v>
      </c>
      <c r="E124" s="41" t="s">
        <v>34</v>
      </c>
      <c r="F124" s="41" t="s">
        <v>97</v>
      </c>
      <c r="G124" s="53">
        <v>5</v>
      </c>
      <c r="H124" s="54" t="s">
        <v>147</v>
      </c>
      <c r="I124" s="60"/>
      <c r="J124" s="40" t="s">
        <v>63</v>
      </c>
      <c r="K124" s="30">
        <f t="shared" si="1"/>
        <v>0</v>
      </c>
    </row>
    <row r="125" spans="1:11" x14ac:dyDescent="0.15">
      <c r="A125" s="23"/>
      <c r="B125" s="57">
        <v>116</v>
      </c>
      <c r="C125" s="42" t="s">
        <v>44</v>
      </c>
      <c r="D125" s="41"/>
      <c r="E125" s="41" t="s">
        <v>42</v>
      </c>
      <c r="F125" s="41" t="s">
        <v>96</v>
      </c>
      <c r="G125" s="53">
        <v>5</v>
      </c>
      <c r="H125" s="54" t="s">
        <v>42</v>
      </c>
      <c r="I125" s="60"/>
      <c r="J125" s="40" t="s">
        <v>63</v>
      </c>
      <c r="K125" s="30">
        <f t="shared" si="1"/>
        <v>0</v>
      </c>
    </row>
    <row r="126" spans="1:11" x14ac:dyDescent="0.15">
      <c r="A126" s="23"/>
      <c r="B126" s="57">
        <v>117</v>
      </c>
      <c r="C126" s="42" t="s">
        <v>27</v>
      </c>
      <c r="D126" s="41"/>
      <c r="E126" s="41" t="s">
        <v>42</v>
      </c>
      <c r="F126" s="41" t="s">
        <v>96</v>
      </c>
      <c r="G126" s="53">
        <v>20</v>
      </c>
      <c r="H126" s="54" t="s">
        <v>42</v>
      </c>
      <c r="I126" s="60"/>
      <c r="J126" s="40" t="s">
        <v>63</v>
      </c>
      <c r="K126" s="30">
        <f t="shared" si="1"/>
        <v>0</v>
      </c>
    </row>
    <row r="127" spans="1:11" x14ac:dyDescent="0.15">
      <c r="A127" s="23"/>
      <c r="B127" s="57">
        <v>118</v>
      </c>
      <c r="C127" s="42" t="s">
        <v>28</v>
      </c>
      <c r="D127" s="41"/>
      <c r="E127" s="41" t="s">
        <v>42</v>
      </c>
      <c r="F127" s="41" t="s">
        <v>96</v>
      </c>
      <c r="G127" s="53">
        <v>10</v>
      </c>
      <c r="H127" s="54" t="s">
        <v>42</v>
      </c>
      <c r="I127" s="60"/>
      <c r="J127" s="40" t="s">
        <v>63</v>
      </c>
      <c r="K127" s="30">
        <f t="shared" si="1"/>
        <v>0</v>
      </c>
    </row>
    <row r="128" spans="1:11" x14ac:dyDescent="0.15">
      <c r="A128" s="23"/>
      <c r="B128" s="57">
        <v>119</v>
      </c>
      <c r="C128" s="42" t="s">
        <v>29</v>
      </c>
      <c r="D128" s="41"/>
      <c r="E128" s="41" t="s">
        <v>42</v>
      </c>
      <c r="F128" s="41" t="s">
        <v>96</v>
      </c>
      <c r="G128" s="53">
        <v>60</v>
      </c>
      <c r="H128" s="54" t="s">
        <v>42</v>
      </c>
      <c r="I128" s="60"/>
      <c r="J128" s="40" t="s">
        <v>63</v>
      </c>
      <c r="K128" s="30">
        <f t="shared" si="1"/>
        <v>0</v>
      </c>
    </row>
    <row r="129" spans="1:11" x14ac:dyDescent="0.15">
      <c r="A129" s="23"/>
      <c r="B129" s="57">
        <v>120</v>
      </c>
      <c r="C129" s="42" t="s">
        <v>217</v>
      </c>
      <c r="D129" s="41"/>
      <c r="E129" s="41" t="s">
        <v>35</v>
      </c>
      <c r="F129" s="41" t="s">
        <v>90</v>
      </c>
      <c r="G129" s="53">
        <v>25</v>
      </c>
      <c r="H129" s="54" t="s">
        <v>35</v>
      </c>
      <c r="I129" s="60"/>
      <c r="J129" s="40" t="s">
        <v>63</v>
      </c>
      <c r="K129" s="30">
        <f t="shared" si="1"/>
        <v>0</v>
      </c>
    </row>
    <row r="130" spans="1:11" x14ac:dyDescent="0.15">
      <c r="A130" s="23"/>
      <c r="B130" s="57">
        <v>121</v>
      </c>
      <c r="C130" s="42" t="s">
        <v>218</v>
      </c>
      <c r="D130" s="41"/>
      <c r="E130" s="41" t="s">
        <v>35</v>
      </c>
      <c r="F130" s="41" t="s">
        <v>90</v>
      </c>
      <c r="G130" s="53">
        <v>20</v>
      </c>
      <c r="H130" s="54" t="s">
        <v>35</v>
      </c>
      <c r="I130" s="60"/>
      <c r="J130" s="40" t="s">
        <v>63</v>
      </c>
      <c r="K130" s="30">
        <f t="shared" si="1"/>
        <v>0</v>
      </c>
    </row>
    <row r="131" spans="1:11" x14ac:dyDescent="0.15">
      <c r="A131" s="23"/>
      <c r="B131" s="57">
        <v>122</v>
      </c>
      <c r="C131" s="42" t="s">
        <v>18</v>
      </c>
      <c r="D131" s="41"/>
      <c r="E131" s="41" t="s">
        <v>32</v>
      </c>
      <c r="F131" s="41" t="s">
        <v>102</v>
      </c>
      <c r="G131" s="53">
        <v>30</v>
      </c>
      <c r="H131" s="54" t="s">
        <v>32</v>
      </c>
      <c r="I131" s="60"/>
      <c r="J131" s="44" t="s">
        <v>63</v>
      </c>
      <c r="K131" s="30">
        <f t="shared" si="1"/>
        <v>0</v>
      </c>
    </row>
    <row r="132" spans="1:11" x14ac:dyDescent="0.15">
      <c r="E132" s="49"/>
      <c r="F132" s="49"/>
      <c r="G132" s="50"/>
      <c r="H132" s="51"/>
      <c r="I132" s="62"/>
      <c r="J132" s="52"/>
    </row>
    <row r="133" spans="1:11" x14ac:dyDescent="0.15">
      <c r="G133" s="80" t="s">
        <v>105</v>
      </c>
      <c r="H133" s="80"/>
      <c r="I133" s="43">
        <f>SUM(K8:K131)</f>
        <v>0</v>
      </c>
      <c r="J133" s="45" t="s">
        <v>63</v>
      </c>
    </row>
  </sheetData>
  <sheetProtection algorithmName="SHA-512" hashValue="+jAymZ41cbAhTLrHvlv8pViCDgJjptFY0Q4LVaimR36MPTwtwsZu12i1mMWPJ6Keb0UcL5gJ5n+ljeCIFJ47tA==" saltValue="f/Ww+JMedubBB58jPx4OAQ==" spinCount="100000" sheet="1" formatCells="0" selectLockedCells="1"/>
  <mergeCells count="4">
    <mergeCell ref="G7:H7"/>
    <mergeCell ref="C1:I1"/>
    <mergeCell ref="G133:H133"/>
    <mergeCell ref="B11:B13"/>
  </mergeCells>
  <phoneticPr fontId="1"/>
  <dataValidations count="1">
    <dataValidation type="whole" operator="greaterThan" allowBlank="1" showInputMessage="1" showErrorMessage="1" sqref="C4" xr:uid="{00000000-0002-0000-0100-000000000000}">
      <formula1>1</formula1>
    </dataValidation>
  </dataValidations>
  <printOptions horizontalCentered="1" verticalCentered="1"/>
  <pageMargins left="0.19685039370078741" right="0.19685039370078741" top="0.47244094488188981" bottom="0.47244094488188981" header="0.31496062992125984" footer="0.31496062992125984"/>
  <pageSetup paperSize="9" scale="88" orientation="portrait" r:id="rId1"/>
  <rowBreaks count="1" manualBreakCount="1">
    <brk id="6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Zeros="0" view="pageBreakPreview" zoomScaleNormal="85" zoomScaleSheetLayoutView="100" workbookViewId="0">
      <selection activeCell="H34" sqref="H34:L34"/>
    </sheetView>
  </sheetViews>
  <sheetFormatPr defaultRowHeight="13.5" x14ac:dyDescent="0.15"/>
  <cols>
    <col min="2" max="3" width="4.5" customWidth="1"/>
    <col min="4" max="4" width="6.5" customWidth="1"/>
    <col min="5" max="5" width="10" customWidth="1"/>
    <col min="6" max="6" width="10.625" customWidth="1"/>
    <col min="7" max="7" width="4.625" customWidth="1"/>
    <col min="8" max="8" width="10.375" customWidth="1"/>
    <col min="9" max="11" width="5.25" customWidth="1"/>
    <col min="12" max="12" width="11.125" customWidth="1"/>
  </cols>
  <sheetData>
    <row r="1" spans="1:12" ht="32.25" customHeight="1" x14ac:dyDescent="0.15">
      <c r="A1" s="83" t="s">
        <v>150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31.5" customHeight="1" x14ac:dyDescent="0.15">
      <c r="A2" s="70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3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7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8.5" customHeight="1" x14ac:dyDescent="0.15">
      <c r="A5" s="2"/>
      <c r="B5" s="46" t="s">
        <v>79</v>
      </c>
      <c r="D5" s="25"/>
      <c r="E5" s="25"/>
      <c r="F5" s="25"/>
      <c r="G5" s="2"/>
      <c r="H5" s="2"/>
      <c r="I5" s="2"/>
      <c r="J5" s="2"/>
      <c r="K5" s="2"/>
      <c r="L5" s="2"/>
    </row>
    <row r="6" spans="1:12" ht="36.75" customHeight="1" x14ac:dyDescent="0.15">
      <c r="A6" s="7"/>
      <c r="B6" s="47" t="s">
        <v>80</v>
      </c>
      <c r="C6" s="24"/>
      <c r="D6" s="11"/>
      <c r="E6" s="72">
        <f>B11+B14</f>
        <v>0</v>
      </c>
      <c r="F6" s="73"/>
      <c r="G6" s="73"/>
      <c r="H6" s="73"/>
      <c r="I6" s="48" t="s">
        <v>71</v>
      </c>
      <c r="J6" s="11"/>
      <c r="K6" s="11"/>
      <c r="L6" s="11"/>
    </row>
    <row r="7" spans="1:12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15">
      <c r="A9" s="4"/>
      <c r="B9" s="4"/>
      <c r="C9" s="4"/>
      <c r="D9" s="4"/>
      <c r="E9" s="33"/>
      <c r="F9" s="33"/>
      <c r="G9" s="3"/>
      <c r="H9" s="33"/>
      <c r="I9" s="3"/>
      <c r="J9" s="71"/>
      <c r="K9" s="71"/>
      <c r="L9" s="71"/>
    </row>
    <row r="10" spans="1:12" ht="27.95" customHeight="1" x14ac:dyDescent="0.15">
      <c r="A10" s="19"/>
      <c r="B10" s="19" t="s">
        <v>227</v>
      </c>
      <c r="C10" s="19"/>
      <c r="D10" s="19"/>
      <c r="E10" s="10"/>
      <c r="F10" s="13"/>
      <c r="G10" s="14"/>
      <c r="H10" s="15"/>
      <c r="I10" s="16"/>
      <c r="J10" s="17"/>
      <c r="K10" s="17"/>
      <c r="L10" s="13"/>
    </row>
    <row r="11" spans="1:12" ht="36.75" customHeight="1" x14ac:dyDescent="0.15">
      <c r="A11" s="7"/>
      <c r="B11" s="67">
        <f>再度入札書別表!C6</f>
        <v>0</v>
      </c>
      <c r="C11" s="68"/>
      <c r="D11" s="68"/>
      <c r="E11" s="68"/>
      <c r="F11" s="68"/>
      <c r="G11" s="69"/>
      <c r="H11" s="74" t="s">
        <v>71</v>
      </c>
      <c r="I11" s="75"/>
      <c r="J11" s="75"/>
      <c r="K11" s="76"/>
      <c r="L11" s="8"/>
    </row>
    <row r="12" spans="1:12" ht="27.95" customHeight="1" x14ac:dyDescent="0.15">
      <c r="A12" s="19"/>
      <c r="B12" s="21" t="s">
        <v>72</v>
      </c>
      <c r="C12" s="19"/>
      <c r="D12" s="19"/>
      <c r="E12" s="10"/>
      <c r="F12" s="13"/>
      <c r="G12" s="14"/>
      <c r="H12" s="15"/>
      <c r="I12" s="16"/>
      <c r="J12" s="17"/>
      <c r="K12" s="17"/>
      <c r="L12" s="13"/>
    </row>
    <row r="13" spans="1:12" ht="27.95" customHeight="1" x14ac:dyDescent="0.15">
      <c r="A13" s="19"/>
      <c r="B13" s="19" t="s">
        <v>166</v>
      </c>
      <c r="C13" s="19"/>
      <c r="D13" s="19"/>
      <c r="E13" s="10"/>
      <c r="F13" s="13"/>
      <c r="G13" s="14"/>
      <c r="H13" s="15"/>
      <c r="I13" s="16"/>
      <c r="J13" s="17"/>
      <c r="K13" s="17"/>
      <c r="L13" s="13"/>
    </row>
    <row r="14" spans="1:12" ht="36.75" customHeight="1" x14ac:dyDescent="0.15">
      <c r="A14" s="7"/>
      <c r="B14" s="67">
        <f>再度入札書別表!I134</f>
        <v>0</v>
      </c>
      <c r="C14" s="68"/>
      <c r="D14" s="68"/>
      <c r="E14" s="68"/>
      <c r="F14" s="68"/>
      <c r="G14" s="69"/>
      <c r="H14" s="74" t="s">
        <v>71</v>
      </c>
      <c r="I14" s="75"/>
      <c r="J14" s="75"/>
      <c r="K14" s="76"/>
      <c r="L14" s="8"/>
    </row>
    <row r="15" spans="1:12" ht="27.95" customHeight="1" x14ac:dyDescent="0.15">
      <c r="A15" s="19"/>
      <c r="B15" s="21" t="s">
        <v>72</v>
      </c>
      <c r="C15" s="19"/>
      <c r="D15" s="19"/>
      <c r="E15" s="10"/>
      <c r="F15" s="13"/>
      <c r="G15" s="14"/>
      <c r="H15" s="15"/>
      <c r="I15" s="16"/>
      <c r="J15" s="17"/>
      <c r="K15" s="17"/>
      <c r="L15" s="13"/>
    </row>
    <row r="16" spans="1:12" ht="13.5" customHeight="1" x14ac:dyDescent="0.15">
      <c r="A16" s="18"/>
      <c r="B16" s="18"/>
      <c r="C16" s="18"/>
      <c r="D16" s="18"/>
      <c r="E16" s="18"/>
      <c r="F16" s="18"/>
      <c r="G16" s="18"/>
      <c r="H16" s="18"/>
      <c r="I16" s="18"/>
      <c r="J16" s="65"/>
      <c r="K16" s="32"/>
      <c r="L16" s="66"/>
    </row>
    <row r="17" spans="1:12" ht="13.5" customHeight="1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65"/>
      <c r="K17" s="32"/>
      <c r="L17" s="66"/>
    </row>
    <row r="18" spans="1:12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x14ac:dyDescent="0.15">
      <c r="A19" s="2"/>
      <c r="B19" s="3"/>
      <c r="C19" s="3"/>
      <c r="D19" s="3"/>
      <c r="E19" s="3"/>
      <c r="F19" s="2"/>
      <c r="G19" s="2"/>
      <c r="H19" s="2"/>
      <c r="I19" s="2"/>
      <c r="J19" s="2"/>
      <c r="K19" s="2"/>
      <c r="L19" s="3"/>
    </row>
    <row r="20" spans="1:12" x14ac:dyDescent="0.15">
      <c r="A20" s="2" t="s">
        <v>224</v>
      </c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</row>
    <row r="21" spans="1:12" x14ac:dyDescent="0.15">
      <c r="A21" s="2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</row>
    <row r="22" spans="1:12" x14ac:dyDescent="0.15">
      <c r="A22" s="2" t="s">
        <v>64</v>
      </c>
      <c r="B22" s="3"/>
      <c r="C22" s="3"/>
      <c r="D22" s="3"/>
      <c r="E22" s="3"/>
      <c r="F22" s="2"/>
      <c r="G22" s="2"/>
      <c r="H22" s="2"/>
      <c r="I22" s="2"/>
      <c r="J22" s="2"/>
      <c r="K22" s="2"/>
      <c r="L22" s="2"/>
    </row>
    <row r="23" spans="1:12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15">
      <c r="A24" s="2" t="s">
        <v>65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15">
      <c r="A27" s="5" t="s">
        <v>222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15">
      <c r="A30" s="2" t="s">
        <v>66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15">
      <c r="A32" s="2" t="s">
        <v>149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15">
      <c r="A34" s="2"/>
      <c r="B34" s="2"/>
      <c r="C34" s="2"/>
      <c r="D34" s="2"/>
      <c r="E34" s="2"/>
      <c r="F34" s="63" t="s">
        <v>67</v>
      </c>
      <c r="G34" s="63"/>
      <c r="H34" s="87"/>
      <c r="I34" s="87"/>
      <c r="J34" s="87"/>
      <c r="K34" s="87"/>
      <c r="L34" s="87"/>
    </row>
    <row r="35" spans="1:12" x14ac:dyDescent="0.15">
      <c r="A35" s="2"/>
      <c r="B35" s="2"/>
      <c r="C35" s="2"/>
      <c r="D35" s="2"/>
      <c r="E35" s="2"/>
      <c r="F35" s="34"/>
      <c r="G35" s="20"/>
      <c r="H35" s="22"/>
      <c r="I35" s="23"/>
      <c r="J35" s="23"/>
      <c r="K35" s="23"/>
      <c r="L35" s="23"/>
    </row>
    <row r="36" spans="1:12" x14ac:dyDescent="0.15">
      <c r="A36" s="2"/>
      <c r="B36" s="2"/>
      <c r="C36" s="2"/>
      <c r="D36" s="2"/>
      <c r="E36" s="2"/>
      <c r="F36" s="63" t="s">
        <v>68</v>
      </c>
      <c r="G36" s="63"/>
      <c r="H36" s="87"/>
      <c r="I36" s="87"/>
      <c r="J36" s="87"/>
      <c r="K36" s="87"/>
      <c r="L36" s="87"/>
    </row>
    <row r="37" spans="1:12" x14ac:dyDescent="0.15">
      <c r="A37" s="2"/>
      <c r="B37" s="2"/>
      <c r="C37" s="2"/>
      <c r="D37" s="2"/>
      <c r="E37" s="2"/>
      <c r="F37" s="34"/>
      <c r="G37" s="20"/>
      <c r="H37" s="22"/>
      <c r="I37" s="23"/>
      <c r="J37" s="23"/>
      <c r="K37" s="23"/>
      <c r="L37" s="23"/>
    </row>
    <row r="38" spans="1:12" x14ac:dyDescent="0.15">
      <c r="A38" s="2"/>
      <c r="B38" s="2"/>
      <c r="C38" s="2"/>
      <c r="D38" s="2"/>
      <c r="E38" s="2"/>
      <c r="F38" s="63" t="s">
        <v>69</v>
      </c>
      <c r="G38" s="63"/>
      <c r="H38" s="64" t="s">
        <v>78</v>
      </c>
      <c r="I38" s="64"/>
      <c r="J38" s="64"/>
      <c r="K38" s="64"/>
      <c r="L38" s="64"/>
    </row>
    <row r="39" spans="1:12" x14ac:dyDescent="0.15">
      <c r="A39" s="2"/>
      <c r="B39" s="2"/>
      <c r="C39" s="2"/>
      <c r="D39" s="2"/>
      <c r="E39" s="2"/>
      <c r="F39" s="34"/>
      <c r="G39" s="20"/>
      <c r="H39" s="22"/>
      <c r="I39" s="23"/>
      <c r="J39" s="23"/>
      <c r="K39" s="23"/>
      <c r="L39" s="23"/>
    </row>
    <row r="40" spans="1:12" x14ac:dyDescent="0.15">
      <c r="A40" s="2"/>
      <c r="B40" s="2"/>
      <c r="C40" s="2"/>
      <c r="D40" s="2"/>
      <c r="E40" s="2"/>
      <c r="F40" s="63" t="s">
        <v>70</v>
      </c>
      <c r="G40" s="63"/>
      <c r="H40" s="87"/>
      <c r="I40" s="87"/>
      <c r="J40" s="87"/>
      <c r="K40" s="87"/>
      <c r="L40" s="87"/>
    </row>
  </sheetData>
  <sheetProtection algorithmName="SHA-512" hashValue="78JONWpcXeW2tFsPqcdXGZ9gJUEIuugiNVSSaAvagMPhF9DWqRMBDjp4lsrSfA9dXlVLaZaTF8IRAxVY+ccouw==" saltValue="u0vpr0X7mOC4PsCUfhwujg==" spinCount="100000" sheet="1" formatCells="0" selectLockedCells="1"/>
  <mergeCells count="18">
    <mergeCell ref="F40:G40"/>
    <mergeCell ref="H40:L40"/>
    <mergeCell ref="J16:J17"/>
    <mergeCell ref="L16:L17"/>
    <mergeCell ref="F34:G34"/>
    <mergeCell ref="H34:L34"/>
    <mergeCell ref="F36:G36"/>
    <mergeCell ref="H36:L36"/>
    <mergeCell ref="B11:G11"/>
    <mergeCell ref="H11:K11"/>
    <mergeCell ref="A1:L1"/>
    <mergeCell ref="F38:G38"/>
    <mergeCell ref="H38:L38"/>
    <mergeCell ref="B14:G14"/>
    <mergeCell ref="H14:K14"/>
    <mergeCell ref="A2:L2"/>
    <mergeCell ref="E6:H6"/>
    <mergeCell ref="J9:L9"/>
  </mergeCells>
  <phoneticPr fontId="1"/>
  <printOptions horizontalCentered="1"/>
  <pageMargins left="0.70866141732283472" right="0.70866141732283472" top="1.0236220472440944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4"/>
  <sheetViews>
    <sheetView showZeros="0" view="pageBreakPreview" zoomScaleNormal="100" zoomScaleSheetLayoutView="100" workbookViewId="0">
      <selection activeCell="C5" sqref="C5"/>
    </sheetView>
  </sheetViews>
  <sheetFormatPr defaultRowHeight="13.5" x14ac:dyDescent="0.15"/>
  <cols>
    <col min="1" max="1" width="3.25" style="2" customWidth="1"/>
    <col min="2" max="2" width="6.375" style="2" customWidth="1"/>
    <col min="3" max="3" width="33.75" style="2" customWidth="1"/>
    <col min="4" max="4" width="10.5" style="2" customWidth="1"/>
    <col min="5" max="5" width="6" style="2" customWidth="1"/>
    <col min="6" max="6" width="10.5" style="2" customWidth="1"/>
    <col min="7" max="7" width="7.25" style="2" customWidth="1"/>
    <col min="8" max="8" width="5.125" style="2" customWidth="1"/>
    <col min="9" max="9" width="11.375" style="2" customWidth="1"/>
    <col min="10" max="10" width="6.5" style="26" customWidth="1"/>
    <col min="11" max="11" width="9.375" style="2" hidden="1" customWidth="1"/>
    <col min="12" max="16384" width="9" style="2"/>
  </cols>
  <sheetData>
    <row r="1" spans="1:12" ht="17.25" customHeight="1" x14ac:dyDescent="0.15">
      <c r="C1" s="86" t="s">
        <v>165</v>
      </c>
      <c r="D1" s="86"/>
      <c r="E1" s="86"/>
      <c r="F1" s="86"/>
      <c r="G1" s="86"/>
      <c r="H1" s="86"/>
      <c r="I1" s="86"/>
    </row>
    <row r="2" spans="1:12" ht="17.25" x14ac:dyDescent="0.15">
      <c r="A2" s="23"/>
      <c r="B2" s="23"/>
      <c r="C2" s="79" t="s">
        <v>168</v>
      </c>
      <c r="D2" s="79"/>
      <c r="E2" s="79"/>
      <c r="F2" s="79"/>
      <c r="G2" s="79"/>
      <c r="H2" s="79"/>
      <c r="I2" s="79"/>
      <c r="J2" s="35"/>
    </row>
    <row r="3" spans="1:12" x14ac:dyDescent="0.15">
      <c r="A3" s="23"/>
      <c r="B3" s="23"/>
      <c r="C3" s="23"/>
      <c r="D3" s="23"/>
      <c r="E3" s="23"/>
      <c r="F3" s="23"/>
      <c r="G3" s="23"/>
      <c r="H3" s="23"/>
      <c r="I3" s="23"/>
      <c r="J3" s="35"/>
    </row>
    <row r="4" spans="1:12" x14ac:dyDescent="0.15">
      <c r="A4" s="23" t="s">
        <v>73</v>
      </c>
      <c r="B4" s="23"/>
      <c r="C4" s="23"/>
      <c r="D4" s="23"/>
      <c r="E4" s="23"/>
      <c r="F4" s="23"/>
      <c r="G4" s="23"/>
      <c r="H4" s="23"/>
      <c r="I4" s="23"/>
      <c r="J4" s="35"/>
      <c r="L4" s="27" t="s">
        <v>106</v>
      </c>
    </row>
    <row r="5" spans="1:12" ht="14.25" x14ac:dyDescent="0.15">
      <c r="A5" s="23"/>
      <c r="B5" s="36"/>
      <c r="C5" s="28"/>
      <c r="D5" s="23" t="s">
        <v>226</v>
      </c>
      <c r="E5" s="23"/>
      <c r="F5" s="23"/>
      <c r="G5" s="23"/>
      <c r="H5" s="23"/>
      <c r="I5" s="23"/>
      <c r="J5" s="35"/>
      <c r="L5" s="2" t="s">
        <v>76</v>
      </c>
    </row>
    <row r="6" spans="1:12" ht="14.25" x14ac:dyDescent="0.15">
      <c r="A6" s="23"/>
      <c r="B6" s="36"/>
      <c r="C6" s="37">
        <f>C5*15</f>
        <v>0</v>
      </c>
      <c r="D6" s="23" t="s">
        <v>225</v>
      </c>
      <c r="E6" s="23"/>
      <c r="F6" s="23"/>
      <c r="G6" s="23"/>
      <c r="H6" s="23"/>
      <c r="I6" s="23"/>
      <c r="J6" s="35"/>
      <c r="L6" s="2" t="s">
        <v>82</v>
      </c>
    </row>
    <row r="7" spans="1:12" x14ac:dyDescent="0.15">
      <c r="A7" s="23" t="s">
        <v>74</v>
      </c>
      <c r="B7" s="23"/>
      <c r="C7" s="23"/>
      <c r="D7" s="23"/>
      <c r="E7" s="23"/>
      <c r="F7" s="23"/>
      <c r="G7" s="23"/>
      <c r="H7" s="23"/>
      <c r="I7" s="23"/>
      <c r="J7" s="35"/>
      <c r="L7" s="2" t="s">
        <v>77</v>
      </c>
    </row>
    <row r="8" spans="1:12" x14ac:dyDescent="0.15">
      <c r="A8" s="23"/>
      <c r="B8" s="45" t="s">
        <v>19</v>
      </c>
      <c r="C8" s="45" t="s">
        <v>20</v>
      </c>
      <c r="D8" s="45" t="s">
        <v>0</v>
      </c>
      <c r="E8" s="45" t="s">
        <v>1</v>
      </c>
      <c r="F8" s="45" t="s">
        <v>83</v>
      </c>
      <c r="G8" s="77" t="s">
        <v>167</v>
      </c>
      <c r="H8" s="78"/>
      <c r="I8" s="45" t="s">
        <v>75</v>
      </c>
      <c r="J8" s="45" t="s">
        <v>1</v>
      </c>
      <c r="K8" s="29" t="s">
        <v>61</v>
      </c>
      <c r="L8" s="2" t="s">
        <v>81</v>
      </c>
    </row>
    <row r="9" spans="1:12" x14ac:dyDescent="0.15">
      <c r="A9" s="23"/>
      <c r="B9" s="45">
        <v>1</v>
      </c>
      <c r="C9" s="39" t="s">
        <v>107</v>
      </c>
      <c r="D9" s="45" t="s">
        <v>108</v>
      </c>
      <c r="E9" s="45" t="s">
        <v>32</v>
      </c>
      <c r="F9" s="45" t="s">
        <v>84</v>
      </c>
      <c r="G9" s="53">
        <v>6696</v>
      </c>
      <c r="H9" s="54" t="s">
        <v>32</v>
      </c>
      <c r="I9" s="60"/>
      <c r="J9" s="44" t="s">
        <v>63</v>
      </c>
      <c r="K9" s="30">
        <f>G9*I9</f>
        <v>0</v>
      </c>
      <c r="L9" s="61" t="s">
        <v>219</v>
      </c>
    </row>
    <row r="10" spans="1:12" x14ac:dyDescent="0.15">
      <c r="A10" s="23"/>
      <c r="B10" s="45">
        <v>2</v>
      </c>
      <c r="C10" s="39" t="s">
        <v>169</v>
      </c>
      <c r="D10" s="45"/>
      <c r="E10" s="45" t="s">
        <v>32</v>
      </c>
      <c r="F10" s="45" t="s">
        <v>177</v>
      </c>
      <c r="G10" s="53">
        <v>7600</v>
      </c>
      <c r="H10" s="54" t="s">
        <v>32</v>
      </c>
      <c r="I10" s="60"/>
      <c r="J10" s="44" t="s">
        <v>63</v>
      </c>
      <c r="K10" s="30">
        <f t="shared" ref="K10:K73" si="0">G10*I10</f>
        <v>0</v>
      </c>
      <c r="L10" s="2" t="s">
        <v>220</v>
      </c>
    </row>
    <row r="11" spans="1:12" x14ac:dyDescent="0.15">
      <c r="A11" s="23"/>
      <c r="B11" s="56">
        <v>3</v>
      </c>
      <c r="C11" s="39" t="s">
        <v>111</v>
      </c>
      <c r="D11" s="45"/>
      <c r="E11" s="45" t="s">
        <v>32</v>
      </c>
      <c r="F11" s="45" t="s">
        <v>87</v>
      </c>
      <c r="G11" s="53">
        <v>302</v>
      </c>
      <c r="H11" s="54" t="s">
        <v>32</v>
      </c>
      <c r="I11" s="60"/>
      <c r="J11" s="44" t="s">
        <v>63</v>
      </c>
      <c r="K11" s="30">
        <f t="shared" si="0"/>
        <v>0</v>
      </c>
      <c r="L11" s="31" t="s">
        <v>221</v>
      </c>
    </row>
    <row r="12" spans="1:12" x14ac:dyDescent="0.15">
      <c r="A12" s="23"/>
      <c r="B12" s="85">
        <v>4</v>
      </c>
      <c r="C12" s="39" t="s">
        <v>151</v>
      </c>
      <c r="D12" s="45" t="s">
        <v>153</v>
      </c>
      <c r="E12" s="45" t="s">
        <v>32</v>
      </c>
      <c r="F12" s="45" t="s">
        <v>98</v>
      </c>
      <c r="G12" s="53">
        <v>122</v>
      </c>
      <c r="H12" s="54" t="s">
        <v>32</v>
      </c>
      <c r="I12" s="60"/>
      <c r="J12" s="44" t="s">
        <v>63</v>
      </c>
      <c r="K12" s="30">
        <f t="shared" si="0"/>
        <v>0</v>
      </c>
      <c r="L12" s="31" t="s">
        <v>103</v>
      </c>
    </row>
    <row r="13" spans="1:12" x14ac:dyDescent="0.15">
      <c r="A13" s="23"/>
      <c r="B13" s="81"/>
      <c r="C13" s="39" t="s">
        <v>151</v>
      </c>
      <c r="D13" s="45" t="s">
        <v>154</v>
      </c>
      <c r="E13" s="45" t="s">
        <v>32</v>
      </c>
      <c r="F13" s="45" t="s">
        <v>98</v>
      </c>
      <c r="G13" s="53">
        <v>3108</v>
      </c>
      <c r="H13" s="54" t="s">
        <v>32</v>
      </c>
      <c r="I13" s="60"/>
      <c r="J13" s="44" t="s">
        <v>63</v>
      </c>
      <c r="K13" s="30">
        <f t="shared" si="0"/>
        <v>0</v>
      </c>
      <c r="L13" s="31" t="s">
        <v>104</v>
      </c>
    </row>
    <row r="14" spans="1:12" x14ac:dyDescent="0.15">
      <c r="A14" s="23"/>
      <c r="B14" s="82"/>
      <c r="C14" s="39" t="s">
        <v>151</v>
      </c>
      <c r="D14" s="45" t="s">
        <v>155</v>
      </c>
      <c r="E14" s="45" t="s">
        <v>32</v>
      </c>
      <c r="F14" s="45" t="s">
        <v>98</v>
      </c>
      <c r="G14" s="53">
        <v>1017</v>
      </c>
      <c r="H14" s="54" t="s">
        <v>32</v>
      </c>
      <c r="I14" s="60"/>
      <c r="J14" s="44" t="s">
        <v>63</v>
      </c>
      <c r="K14" s="30">
        <f t="shared" si="0"/>
        <v>0</v>
      </c>
    </row>
    <row r="15" spans="1:12" x14ac:dyDescent="0.15">
      <c r="A15" s="23"/>
      <c r="B15" s="45">
        <v>5</v>
      </c>
      <c r="C15" s="39" t="s">
        <v>170</v>
      </c>
      <c r="D15" s="45" t="s">
        <v>6</v>
      </c>
      <c r="E15" s="45" t="s">
        <v>33</v>
      </c>
      <c r="F15" s="45" t="s">
        <v>88</v>
      </c>
      <c r="G15" s="53">
        <v>629</v>
      </c>
      <c r="H15" s="54" t="s">
        <v>33</v>
      </c>
      <c r="I15" s="60"/>
      <c r="J15" s="44" t="s">
        <v>63</v>
      </c>
      <c r="K15" s="30">
        <f t="shared" si="0"/>
        <v>0</v>
      </c>
    </row>
    <row r="16" spans="1:12" x14ac:dyDescent="0.15">
      <c r="A16" s="23"/>
      <c r="B16" s="45">
        <v>6</v>
      </c>
      <c r="C16" s="39" t="s">
        <v>170</v>
      </c>
      <c r="D16" s="45" t="s">
        <v>4</v>
      </c>
      <c r="E16" s="45" t="s">
        <v>33</v>
      </c>
      <c r="F16" s="45" t="s">
        <v>88</v>
      </c>
      <c r="G16" s="53">
        <v>884</v>
      </c>
      <c r="H16" s="54" t="s">
        <v>33</v>
      </c>
      <c r="I16" s="60"/>
      <c r="J16" s="44" t="s">
        <v>63</v>
      </c>
      <c r="K16" s="30">
        <f t="shared" si="0"/>
        <v>0</v>
      </c>
    </row>
    <row r="17" spans="1:11" x14ac:dyDescent="0.15">
      <c r="A17" s="23"/>
      <c r="B17" s="57">
        <v>7</v>
      </c>
      <c r="C17" s="39" t="s">
        <v>30</v>
      </c>
      <c r="D17" s="45" t="s">
        <v>178</v>
      </c>
      <c r="E17" s="45" t="s">
        <v>33</v>
      </c>
      <c r="F17" s="45" t="s">
        <v>88</v>
      </c>
      <c r="G17" s="53">
        <v>67</v>
      </c>
      <c r="H17" s="54" t="s">
        <v>33</v>
      </c>
      <c r="I17" s="60"/>
      <c r="J17" s="44" t="s">
        <v>63</v>
      </c>
      <c r="K17" s="30">
        <f t="shared" si="0"/>
        <v>0</v>
      </c>
    </row>
    <row r="18" spans="1:11" x14ac:dyDescent="0.15">
      <c r="A18" s="23"/>
      <c r="B18" s="57">
        <v>8</v>
      </c>
      <c r="C18" s="39" t="s">
        <v>30</v>
      </c>
      <c r="D18" s="45" t="s">
        <v>179</v>
      </c>
      <c r="E18" s="45" t="s">
        <v>33</v>
      </c>
      <c r="F18" s="45" t="s">
        <v>88</v>
      </c>
      <c r="G18" s="53">
        <v>120</v>
      </c>
      <c r="H18" s="54" t="s">
        <v>33</v>
      </c>
      <c r="I18" s="60"/>
      <c r="J18" s="44" t="s">
        <v>63</v>
      </c>
      <c r="K18" s="30">
        <f t="shared" si="0"/>
        <v>0</v>
      </c>
    </row>
    <row r="19" spans="1:11" x14ac:dyDescent="0.15">
      <c r="A19" s="23"/>
      <c r="B19" s="57">
        <v>9</v>
      </c>
      <c r="C19" s="39" t="s">
        <v>30</v>
      </c>
      <c r="D19" s="45" t="s">
        <v>180</v>
      </c>
      <c r="E19" s="45" t="s">
        <v>33</v>
      </c>
      <c r="F19" s="45" t="s">
        <v>88</v>
      </c>
      <c r="G19" s="53">
        <v>120</v>
      </c>
      <c r="H19" s="54" t="s">
        <v>33</v>
      </c>
      <c r="I19" s="60"/>
      <c r="J19" s="44" t="s">
        <v>63</v>
      </c>
      <c r="K19" s="30">
        <f t="shared" si="0"/>
        <v>0</v>
      </c>
    </row>
    <row r="20" spans="1:11" x14ac:dyDescent="0.15">
      <c r="A20" s="23"/>
      <c r="B20" s="57">
        <v>10</v>
      </c>
      <c r="C20" s="39" t="s">
        <v>30</v>
      </c>
      <c r="D20" s="45" t="s">
        <v>181</v>
      </c>
      <c r="E20" s="45" t="s">
        <v>33</v>
      </c>
      <c r="F20" s="45" t="s">
        <v>88</v>
      </c>
      <c r="G20" s="53">
        <v>120</v>
      </c>
      <c r="H20" s="54" t="s">
        <v>33</v>
      </c>
      <c r="I20" s="60"/>
      <c r="J20" s="44" t="s">
        <v>63</v>
      </c>
      <c r="K20" s="30">
        <f t="shared" si="0"/>
        <v>0</v>
      </c>
    </row>
    <row r="21" spans="1:11" x14ac:dyDescent="0.15">
      <c r="A21" s="23"/>
      <c r="B21" s="57">
        <v>11</v>
      </c>
      <c r="C21" s="39" t="s">
        <v>112</v>
      </c>
      <c r="D21" s="45" t="s">
        <v>182</v>
      </c>
      <c r="E21" s="45" t="s">
        <v>34</v>
      </c>
      <c r="F21" s="45" t="s">
        <v>89</v>
      </c>
      <c r="G21" s="53">
        <v>80</v>
      </c>
      <c r="H21" s="54" t="s">
        <v>34</v>
      </c>
      <c r="I21" s="60"/>
      <c r="J21" s="44" t="s">
        <v>63</v>
      </c>
      <c r="K21" s="30">
        <f t="shared" si="0"/>
        <v>0</v>
      </c>
    </row>
    <row r="22" spans="1:11" x14ac:dyDescent="0.15">
      <c r="A22" s="23"/>
      <c r="B22" s="57">
        <v>12</v>
      </c>
      <c r="C22" s="39" t="s">
        <v>113</v>
      </c>
      <c r="D22" s="45" t="s">
        <v>45</v>
      </c>
      <c r="E22" s="45" t="s">
        <v>34</v>
      </c>
      <c r="F22" s="45" t="s">
        <v>89</v>
      </c>
      <c r="G22" s="53">
        <v>146</v>
      </c>
      <c r="H22" s="54" t="s">
        <v>34</v>
      </c>
      <c r="I22" s="60"/>
      <c r="J22" s="44" t="s">
        <v>63</v>
      </c>
      <c r="K22" s="30">
        <f t="shared" si="0"/>
        <v>0</v>
      </c>
    </row>
    <row r="23" spans="1:11" x14ac:dyDescent="0.15">
      <c r="A23" s="23"/>
      <c r="B23" s="57">
        <v>13</v>
      </c>
      <c r="C23" s="39" t="s">
        <v>114</v>
      </c>
      <c r="D23" s="45"/>
      <c r="E23" s="45" t="s">
        <v>35</v>
      </c>
      <c r="F23" s="45" t="s">
        <v>90</v>
      </c>
      <c r="G23" s="53">
        <v>1334</v>
      </c>
      <c r="H23" s="54" t="s">
        <v>35</v>
      </c>
      <c r="I23" s="60"/>
      <c r="J23" s="44" t="s">
        <v>63</v>
      </c>
      <c r="K23" s="30">
        <f t="shared" si="0"/>
        <v>0</v>
      </c>
    </row>
    <row r="24" spans="1:11" x14ac:dyDescent="0.15">
      <c r="A24" s="23"/>
      <c r="B24" s="57">
        <v>14</v>
      </c>
      <c r="C24" s="39" t="s">
        <v>53</v>
      </c>
      <c r="D24" s="45"/>
      <c r="E24" s="45" t="s">
        <v>34</v>
      </c>
      <c r="F24" s="45" t="s">
        <v>100</v>
      </c>
      <c r="G24" s="53">
        <v>720</v>
      </c>
      <c r="H24" s="54" t="s">
        <v>34</v>
      </c>
      <c r="I24" s="60"/>
      <c r="J24" s="44" t="s">
        <v>63</v>
      </c>
      <c r="K24" s="30">
        <f t="shared" si="0"/>
        <v>0</v>
      </c>
    </row>
    <row r="25" spans="1:11" x14ac:dyDescent="0.15">
      <c r="A25" s="23"/>
      <c r="B25" s="57">
        <v>15</v>
      </c>
      <c r="C25" s="39" t="s">
        <v>54</v>
      </c>
      <c r="D25" s="45"/>
      <c r="E25" s="45" t="s">
        <v>35</v>
      </c>
      <c r="F25" s="45" t="s">
        <v>90</v>
      </c>
      <c r="G25" s="53">
        <v>234</v>
      </c>
      <c r="H25" s="54" t="s">
        <v>35</v>
      </c>
      <c r="I25" s="60"/>
      <c r="J25" s="44" t="s">
        <v>63</v>
      </c>
      <c r="K25" s="30">
        <f t="shared" si="0"/>
        <v>0</v>
      </c>
    </row>
    <row r="26" spans="1:11" x14ac:dyDescent="0.15">
      <c r="A26" s="23"/>
      <c r="B26" s="57">
        <v>16</v>
      </c>
      <c r="C26" s="39" t="s">
        <v>55</v>
      </c>
      <c r="D26" s="45"/>
      <c r="E26" s="45" t="s">
        <v>34</v>
      </c>
      <c r="F26" s="45" t="s">
        <v>100</v>
      </c>
      <c r="G26" s="53">
        <v>1184</v>
      </c>
      <c r="H26" s="54" t="s">
        <v>34</v>
      </c>
      <c r="I26" s="60"/>
      <c r="J26" s="44" t="s">
        <v>63</v>
      </c>
      <c r="K26" s="30">
        <f t="shared" si="0"/>
        <v>0</v>
      </c>
    </row>
    <row r="27" spans="1:11" x14ac:dyDescent="0.15">
      <c r="A27" s="23"/>
      <c r="B27" s="57">
        <v>17</v>
      </c>
      <c r="C27" s="39" t="s">
        <v>115</v>
      </c>
      <c r="D27" s="45"/>
      <c r="E27" s="45" t="s">
        <v>35</v>
      </c>
      <c r="F27" s="45" t="s">
        <v>90</v>
      </c>
      <c r="G27" s="53">
        <v>488</v>
      </c>
      <c r="H27" s="54" t="s">
        <v>35</v>
      </c>
      <c r="I27" s="60"/>
      <c r="J27" s="44" t="s">
        <v>63</v>
      </c>
      <c r="K27" s="30">
        <f t="shared" si="0"/>
        <v>0</v>
      </c>
    </row>
    <row r="28" spans="1:11" x14ac:dyDescent="0.15">
      <c r="A28" s="23"/>
      <c r="B28" s="57">
        <v>18</v>
      </c>
      <c r="C28" s="39" t="s">
        <v>116</v>
      </c>
      <c r="D28" s="45"/>
      <c r="E28" s="45" t="s">
        <v>34</v>
      </c>
      <c r="F28" s="45" t="s">
        <v>100</v>
      </c>
      <c r="G28" s="53">
        <v>874</v>
      </c>
      <c r="H28" s="54" t="s">
        <v>34</v>
      </c>
      <c r="I28" s="60"/>
      <c r="J28" s="44" t="s">
        <v>63</v>
      </c>
      <c r="K28" s="30">
        <f t="shared" si="0"/>
        <v>0</v>
      </c>
    </row>
    <row r="29" spans="1:11" x14ac:dyDescent="0.15">
      <c r="A29" s="23"/>
      <c r="B29" s="57">
        <v>19</v>
      </c>
      <c r="C29" s="39" t="s">
        <v>2</v>
      </c>
      <c r="D29" s="45" t="s">
        <v>178</v>
      </c>
      <c r="E29" s="45" t="s">
        <v>33</v>
      </c>
      <c r="F29" s="45" t="s">
        <v>88</v>
      </c>
      <c r="G29" s="53">
        <v>55</v>
      </c>
      <c r="H29" s="54" t="s">
        <v>33</v>
      </c>
      <c r="I29" s="60"/>
      <c r="J29" s="44" t="s">
        <v>63</v>
      </c>
      <c r="K29" s="30">
        <f t="shared" si="0"/>
        <v>0</v>
      </c>
    </row>
    <row r="30" spans="1:11" x14ac:dyDescent="0.15">
      <c r="A30" s="23"/>
      <c r="B30" s="57">
        <v>20</v>
      </c>
      <c r="C30" s="39" t="s">
        <v>2</v>
      </c>
      <c r="D30" s="45" t="s">
        <v>179</v>
      </c>
      <c r="E30" s="45" t="s">
        <v>33</v>
      </c>
      <c r="F30" s="45" t="s">
        <v>88</v>
      </c>
      <c r="G30" s="53">
        <v>76</v>
      </c>
      <c r="H30" s="54" t="s">
        <v>33</v>
      </c>
      <c r="I30" s="60"/>
      <c r="J30" s="44" t="s">
        <v>63</v>
      </c>
      <c r="K30" s="30">
        <f t="shared" si="0"/>
        <v>0</v>
      </c>
    </row>
    <row r="31" spans="1:11" x14ac:dyDescent="0.15">
      <c r="A31" s="23"/>
      <c r="B31" s="57">
        <v>21</v>
      </c>
      <c r="C31" s="39" t="s">
        <v>2</v>
      </c>
      <c r="D31" s="45" t="s">
        <v>181</v>
      </c>
      <c r="E31" s="45" t="s">
        <v>33</v>
      </c>
      <c r="F31" s="45" t="s">
        <v>88</v>
      </c>
      <c r="G31" s="53">
        <v>68</v>
      </c>
      <c r="H31" s="54" t="s">
        <v>33</v>
      </c>
      <c r="I31" s="60"/>
      <c r="J31" s="44" t="s">
        <v>63</v>
      </c>
      <c r="K31" s="30">
        <f t="shared" si="0"/>
        <v>0</v>
      </c>
    </row>
    <row r="32" spans="1:11" x14ac:dyDescent="0.15">
      <c r="A32" s="23"/>
      <c r="B32" s="57">
        <v>22</v>
      </c>
      <c r="C32" s="39" t="s">
        <v>12</v>
      </c>
      <c r="D32" s="45" t="s">
        <v>183</v>
      </c>
      <c r="E32" s="45" t="s">
        <v>34</v>
      </c>
      <c r="F32" s="45" t="s">
        <v>89</v>
      </c>
      <c r="G32" s="53">
        <v>51</v>
      </c>
      <c r="H32" s="54" t="s">
        <v>34</v>
      </c>
      <c r="I32" s="60"/>
      <c r="J32" s="44" t="s">
        <v>63</v>
      </c>
      <c r="K32" s="30">
        <f t="shared" si="0"/>
        <v>0</v>
      </c>
    </row>
    <row r="33" spans="1:11" x14ac:dyDescent="0.15">
      <c r="A33" s="23"/>
      <c r="B33" s="57">
        <v>23</v>
      </c>
      <c r="C33" s="39" t="s">
        <v>12</v>
      </c>
      <c r="D33" s="45" t="s">
        <v>184</v>
      </c>
      <c r="E33" s="45" t="s">
        <v>34</v>
      </c>
      <c r="F33" s="45" t="s">
        <v>91</v>
      </c>
      <c r="G33" s="53">
        <v>215</v>
      </c>
      <c r="H33" s="55" t="s">
        <v>34</v>
      </c>
      <c r="I33" s="60"/>
      <c r="J33" s="44" t="s">
        <v>63</v>
      </c>
      <c r="K33" s="30">
        <f t="shared" si="0"/>
        <v>0</v>
      </c>
    </row>
    <row r="34" spans="1:11" x14ac:dyDescent="0.15">
      <c r="A34" s="23"/>
      <c r="B34" s="57">
        <v>24</v>
      </c>
      <c r="C34" s="39" t="s">
        <v>12</v>
      </c>
      <c r="D34" s="45" t="s">
        <v>185</v>
      </c>
      <c r="E34" s="45" t="s">
        <v>34</v>
      </c>
      <c r="F34" s="45" t="s">
        <v>91</v>
      </c>
      <c r="G34" s="53">
        <v>327</v>
      </c>
      <c r="H34" s="54" t="s">
        <v>34</v>
      </c>
      <c r="I34" s="60"/>
      <c r="J34" s="44" t="s">
        <v>63</v>
      </c>
      <c r="K34" s="30">
        <f t="shared" si="0"/>
        <v>0</v>
      </c>
    </row>
    <row r="35" spans="1:11" x14ac:dyDescent="0.15">
      <c r="A35" s="23"/>
      <c r="B35" s="57">
        <v>25</v>
      </c>
      <c r="C35" s="39" t="s">
        <v>12</v>
      </c>
      <c r="D35" s="45" t="s">
        <v>186</v>
      </c>
      <c r="E35" s="45" t="s">
        <v>34</v>
      </c>
      <c r="F35" s="45" t="s">
        <v>89</v>
      </c>
      <c r="G35" s="53">
        <v>133</v>
      </c>
      <c r="H35" s="54" t="s">
        <v>34</v>
      </c>
      <c r="I35" s="60"/>
      <c r="J35" s="44" t="s">
        <v>63</v>
      </c>
      <c r="K35" s="30">
        <f t="shared" si="0"/>
        <v>0</v>
      </c>
    </row>
    <row r="36" spans="1:11" x14ac:dyDescent="0.15">
      <c r="A36" s="23"/>
      <c r="B36" s="57">
        <v>26</v>
      </c>
      <c r="C36" s="39" t="s">
        <v>17</v>
      </c>
      <c r="D36" s="45"/>
      <c r="E36" s="45" t="s">
        <v>35</v>
      </c>
      <c r="F36" s="45" t="s">
        <v>90</v>
      </c>
      <c r="G36" s="53">
        <v>36</v>
      </c>
      <c r="H36" s="54" t="s">
        <v>35</v>
      </c>
      <c r="I36" s="60"/>
      <c r="J36" s="44" t="s">
        <v>63</v>
      </c>
      <c r="K36" s="30">
        <f t="shared" si="0"/>
        <v>0</v>
      </c>
    </row>
    <row r="37" spans="1:11" x14ac:dyDescent="0.15">
      <c r="A37" s="23"/>
      <c r="B37" s="57">
        <v>27</v>
      </c>
      <c r="C37" s="39" t="s">
        <v>117</v>
      </c>
      <c r="D37" s="45"/>
      <c r="E37" s="45" t="s">
        <v>35</v>
      </c>
      <c r="F37" s="45" t="s">
        <v>90</v>
      </c>
      <c r="G37" s="53">
        <v>84</v>
      </c>
      <c r="H37" s="54" t="s">
        <v>35</v>
      </c>
      <c r="I37" s="60"/>
      <c r="J37" s="44" t="s">
        <v>63</v>
      </c>
      <c r="K37" s="30">
        <f t="shared" si="0"/>
        <v>0</v>
      </c>
    </row>
    <row r="38" spans="1:11" x14ac:dyDescent="0.15">
      <c r="A38" s="23"/>
      <c r="B38" s="57">
        <v>28</v>
      </c>
      <c r="C38" s="39" t="s">
        <v>11</v>
      </c>
      <c r="D38" s="45"/>
      <c r="E38" s="45" t="s">
        <v>34</v>
      </c>
      <c r="F38" s="45" t="s">
        <v>100</v>
      </c>
      <c r="G38" s="53">
        <v>616</v>
      </c>
      <c r="H38" s="54" t="s">
        <v>34</v>
      </c>
      <c r="I38" s="60"/>
      <c r="J38" s="44" t="s">
        <v>63</v>
      </c>
      <c r="K38" s="30">
        <f t="shared" si="0"/>
        <v>0</v>
      </c>
    </row>
    <row r="39" spans="1:11" x14ac:dyDescent="0.15">
      <c r="A39" s="23"/>
      <c r="B39" s="57">
        <v>29</v>
      </c>
      <c r="C39" s="39" t="s">
        <v>118</v>
      </c>
      <c r="D39" s="45"/>
      <c r="E39" s="45" t="s">
        <v>32</v>
      </c>
      <c r="F39" s="45" t="s">
        <v>92</v>
      </c>
      <c r="G39" s="53">
        <v>243</v>
      </c>
      <c r="H39" s="54" t="s">
        <v>32</v>
      </c>
      <c r="I39" s="60"/>
      <c r="J39" s="44" t="s">
        <v>63</v>
      </c>
      <c r="K39" s="30">
        <f t="shared" si="0"/>
        <v>0</v>
      </c>
    </row>
    <row r="40" spans="1:11" x14ac:dyDescent="0.15">
      <c r="A40" s="23"/>
      <c r="B40" s="57">
        <v>30</v>
      </c>
      <c r="C40" s="39" t="s">
        <v>21</v>
      </c>
      <c r="D40" s="45"/>
      <c r="E40" s="45" t="s">
        <v>34</v>
      </c>
      <c r="F40" s="45" t="s">
        <v>93</v>
      </c>
      <c r="G40" s="53">
        <v>2778</v>
      </c>
      <c r="H40" s="54" t="s">
        <v>34</v>
      </c>
      <c r="I40" s="60"/>
      <c r="J40" s="44" t="s">
        <v>63</v>
      </c>
      <c r="K40" s="30">
        <f t="shared" si="0"/>
        <v>0</v>
      </c>
    </row>
    <row r="41" spans="1:11" x14ac:dyDescent="0.15">
      <c r="A41" s="23"/>
      <c r="B41" s="57">
        <v>31</v>
      </c>
      <c r="C41" s="39" t="s">
        <v>171</v>
      </c>
      <c r="D41" s="45"/>
      <c r="E41" s="45" t="s">
        <v>43</v>
      </c>
      <c r="F41" s="45" t="s">
        <v>94</v>
      </c>
      <c r="G41" s="53">
        <v>2109</v>
      </c>
      <c r="H41" s="54" t="s">
        <v>43</v>
      </c>
      <c r="I41" s="60"/>
      <c r="J41" s="44" t="s">
        <v>63</v>
      </c>
      <c r="K41" s="30">
        <f t="shared" si="0"/>
        <v>0</v>
      </c>
    </row>
    <row r="42" spans="1:11" x14ac:dyDescent="0.15">
      <c r="A42" s="23"/>
      <c r="B42" s="57">
        <v>32</v>
      </c>
      <c r="C42" s="39" t="s">
        <v>172</v>
      </c>
      <c r="D42" s="45"/>
      <c r="E42" s="45" t="s">
        <v>43</v>
      </c>
      <c r="F42" s="45" t="s">
        <v>94</v>
      </c>
      <c r="G42" s="53">
        <v>53</v>
      </c>
      <c r="H42" s="54" t="s">
        <v>43</v>
      </c>
      <c r="I42" s="60"/>
      <c r="J42" s="44" t="s">
        <v>63</v>
      </c>
      <c r="K42" s="30">
        <f t="shared" si="0"/>
        <v>0</v>
      </c>
    </row>
    <row r="43" spans="1:11" x14ac:dyDescent="0.15">
      <c r="A43" s="23"/>
      <c r="B43" s="57">
        <v>33</v>
      </c>
      <c r="C43" s="39" t="s">
        <v>119</v>
      </c>
      <c r="D43" s="45"/>
      <c r="E43" s="45" t="s">
        <v>43</v>
      </c>
      <c r="F43" s="45" t="s">
        <v>94</v>
      </c>
      <c r="G43" s="53">
        <v>135</v>
      </c>
      <c r="H43" s="54" t="s">
        <v>43</v>
      </c>
      <c r="I43" s="60"/>
      <c r="J43" s="44" t="s">
        <v>63</v>
      </c>
      <c r="K43" s="30">
        <f t="shared" si="0"/>
        <v>0</v>
      </c>
    </row>
    <row r="44" spans="1:11" x14ac:dyDescent="0.15">
      <c r="A44" s="23"/>
      <c r="B44" s="57">
        <v>34</v>
      </c>
      <c r="C44" s="39" t="s">
        <v>22</v>
      </c>
      <c r="D44" s="45" t="s">
        <v>187</v>
      </c>
      <c r="E44" s="45" t="s">
        <v>34</v>
      </c>
      <c r="F44" s="45" t="s">
        <v>95</v>
      </c>
      <c r="G44" s="53">
        <v>95</v>
      </c>
      <c r="H44" s="54" t="s">
        <v>34</v>
      </c>
      <c r="I44" s="60"/>
      <c r="J44" s="44" t="s">
        <v>63</v>
      </c>
      <c r="K44" s="30">
        <f t="shared" si="0"/>
        <v>0</v>
      </c>
    </row>
    <row r="45" spans="1:11" x14ac:dyDescent="0.15">
      <c r="A45" s="23"/>
      <c r="B45" s="57">
        <v>35</v>
      </c>
      <c r="C45" s="39" t="s">
        <v>38</v>
      </c>
      <c r="D45" s="45"/>
      <c r="E45" s="45" t="s">
        <v>42</v>
      </c>
      <c r="F45" s="45" t="s">
        <v>96</v>
      </c>
      <c r="G45" s="53">
        <v>483</v>
      </c>
      <c r="H45" s="54" t="s">
        <v>42</v>
      </c>
      <c r="I45" s="60"/>
      <c r="J45" s="44" t="s">
        <v>63</v>
      </c>
      <c r="K45" s="30">
        <f t="shared" si="0"/>
        <v>0</v>
      </c>
    </row>
    <row r="46" spans="1:11" x14ac:dyDescent="0.15">
      <c r="A46" s="23"/>
      <c r="B46" s="57">
        <v>36</v>
      </c>
      <c r="C46" s="39" t="s">
        <v>152</v>
      </c>
      <c r="D46" s="45"/>
      <c r="E46" s="45" t="s">
        <v>42</v>
      </c>
      <c r="F46" s="45" t="s">
        <v>96</v>
      </c>
      <c r="G46" s="53">
        <v>285</v>
      </c>
      <c r="H46" s="54" t="s">
        <v>42</v>
      </c>
      <c r="I46" s="60"/>
      <c r="J46" s="44" t="s">
        <v>63</v>
      </c>
      <c r="K46" s="30">
        <f t="shared" si="0"/>
        <v>0</v>
      </c>
    </row>
    <row r="47" spans="1:11" x14ac:dyDescent="0.15">
      <c r="A47" s="23"/>
      <c r="B47" s="57">
        <v>37</v>
      </c>
      <c r="C47" s="39" t="s">
        <v>3</v>
      </c>
      <c r="D47" s="45"/>
      <c r="E47" s="45" t="s">
        <v>34</v>
      </c>
      <c r="F47" s="45" t="s">
        <v>97</v>
      </c>
      <c r="G47" s="53">
        <v>323</v>
      </c>
      <c r="H47" s="54" t="s">
        <v>34</v>
      </c>
      <c r="I47" s="60"/>
      <c r="J47" s="44" t="s">
        <v>63</v>
      </c>
      <c r="K47" s="30">
        <f t="shared" si="0"/>
        <v>0</v>
      </c>
    </row>
    <row r="48" spans="1:11" x14ac:dyDescent="0.15">
      <c r="A48" s="23"/>
      <c r="B48" s="57">
        <v>38</v>
      </c>
      <c r="C48" s="39" t="s">
        <v>14</v>
      </c>
      <c r="D48" s="45"/>
      <c r="E48" s="45" t="s">
        <v>32</v>
      </c>
      <c r="F48" s="45" t="s">
        <v>86</v>
      </c>
      <c r="G48" s="53">
        <v>177</v>
      </c>
      <c r="H48" s="54" t="s">
        <v>32</v>
      </c>
      <c r="I48" s="60"/>
      <c r="J48" s="44" t="s">
        <v>63</v>
      </c>
      <c r="K48" s="30">
        <f t="shared" si="0"/>
        <v>0</v>
      </c>
    </row>
    <row r="49" spans="1:11" x14ac:dyDescent="0.15">
      <c r="A49" s="23"/>
      <c r="B49" s="57">
        <v>39</v>
      </c>
      <c r="C49" s="39" t="s">
        <v>24</v>
      </c>
      <c r="D49" s="45"/>
      <c r="E49" s="45" t="s">
        <v>34</v>
      </c>
      <c r="F49" s="45" t="s">
        <v>98</v>
      </c>
      <c r="G49" s="53">
        <v>1885</v>
      </c>
      <c r="H49" s="54" t="s">
        <v>34</v>
      </c>
      <c r="I49" s="60"/>
      <c r="J49" s="44" t="s">
        <v>63</v>
      </c>
      <c r="K49" s="30">
        <f t="shared" si="0"/>
        <v>0</v>
      </c>
    </row>
    <row r="50" spans="1:11" x14ac:dyDescent="0.15">
      <c r="A50" s="23"/>
      <c r="B50" s="57">
        <v>40</v>
      </c>
      <c r="C50" s="39" t="s">
        <v>49</v>
      </c>
      <c r="D50" s="45" t="s">
        <v>188</v>
      </c>
      <c r="E50" s="45" t="s">
        <v>32</v>
      </c>
      <c r="F50" s="45" t="s">
        <v>99</v>
      </c>
      <c r="G50" s="53">
        <v>70</v>
      </c>
      <c r="H50" s="55" t="s">
        <v>32</v>
      </c>
      <c r="I50" s="60"/>
      <c r="J50" s="44" t="s">
        <v>63</v>
      </c>
      <c r="K50" s="30">
        <f t="shared" si="0"/>
        <v>0</v>
      </c>
    </row>
    <row r="51" spans="1:11" x14ac:dyDescent="0.15">
      <c r="A51" s="23"/>
      <c r="B51" s="57">
        <v>41</v>
      </c>
      <c r="C51" s="39" t="s">
        <v>49</v>
      </c>
      <c r="D51" s="45" t="s">
        <v>189</v>
      </c>
      <c r="E51" s="45" t="s">
        <v>32</v>
      </c>
      <c r="F51" s="45" t="s">
        <v>99</v>
      </c>
      <c r="G51" s="53">
        <v>59</v>
      </c>
      <c r="H51" s="54" t="s">
        <v>32</v>
      </c>
      <c r="I51" s="60"/>
      <c r="J51" s="44" t="s">
        <v>63</v>
      </c>
      <c r="K51" s="30">
        <f t="shared" si="0"/>
        <v>0</v>
      </c>
    </row>
    <row r="52" spans="1:11" x14ac:dyDescent="0.15">
      <c r="A52" s="23"/>
      <c r="B52" s="57">
        <v>42</v>
      </c>
      <c r="C52" s="39" t="s">
        <v>10</v>
      </c>
      <c r="D52" s="45"/>
      <c r="E52" s="45" t="s">
        <v>34</v>
      </c>
      <c r="F52" s="45" t="s">
        <v>85</v>
      </c>
      <c r="G52" s="53">
        <v>182</v>
      </c>
      <c r="H52" s="54" t="s">
        <v>34</v>
      </c>
      <c r="I52" s="60"/>
      <c r="J52" s="44" t="s">
        <v>63</v>
      </c>
      <c r="K52" s="30">
        <f t="shared" si="0"/>
        <v>0</v>
      </c>
    </row>
    <row r="53" spans="1:11" x14ac:dyDescent="0.15">
      <c r="A53" s="23"/>
      <c r="B53" s="57">
        <v>43</v>
      </c>
      <c r="C53" s="39" t="s">
        <v>120</v>
      </c>
      <c r="D53" s="45"/>
      <c r="E53" s="45" t="s">
        <v>34</v>
      </c>
      <c r="F53" s="45" t="s">
        <v>85</v>
      </c>
      <c r="G53" s="53">
        <v>435</v>
      </c>
      <c r="H53" s="54" t="s">
        <v>34</v>
      </c>
      <c r="I53" s="60"/>
      <c r="J53" s="44" t="s">
        <v>63</v>
      </c>
      <c r="K53" s="30">
        <f t="shared" si="0"/>
        <v>0</v>
      </c>
    </row>
    <row r="54" spans="1:11" x14ac:dyDescent="0.15">
      <c r="A54" s="23"/>
      <c r="B54" s="57">
        <v>44</v>
      </c>
      <c r="C54" s="39" t="s">
        <v>51</v>
      </c>
      <c r="D54" s="45"/>
      <c r="E54" s="45" t="s">
        <v>34</v>
      </c>
      <c r="F54" s="45" t="s">
        <v>86</v>
      </c>
      <c r="G54" s="53">
        <v>29</v>
      </c>
      <c r="H54" s="55" t="s">
        <v>34</v>
      </c>
      <c r="I54" s="60"/>
      <c r="J54" s="44" t="s">
        <v>63</v>
      </c>
      <c r="K54" s="30">
        <f t="shared" si="0"/>
        <v>0</v>
      </c>
    </row>
    <row r="55" spans="1:11" x14ac:dyDescent="0.15">
      <c r="A55" s="23"/>
      <c r="B55" s="57">
        <v>45</v>
      </c>
      <c r="C55" s="39" t="s">
        <v>16</v>
      </c>
      <c r="D55" s="45" t="s">
        <v>190</v>
      </c>
      <c r="E55" s="45" t="s">
        <v>34</v>
      </c>
      <c r="F55" s="45" t="s">
        <v>89</v>
      </c>
      <c r="G55" s="53">
        <v>585</v>
      </c>
      <c r="H55" s="54" t="s">
        <v>34</v>
      </c>
      <c r="I55" s="60"/>
      <c r="J55" s="44" t="s">
        <v>63</v>
      </c>
      <c r="K55" s="30">
        <f t="shared" si="0"/>
        <v>0</v>
      </c>
    </row>
    <row r="56" spans="1:11" x14ac:dyDescent="0.15">
      <c r="A56" s="23"/>
      <c r="B56" s="57">
        <v>46</v>
      </c>
      <c r="C56" s="39" t="s">
        <v>50</v>
      </c>
      <c r="D56" s="45" t="s">
        <v>190</v>
      </c>
      <c r="E56" s="45" t="s">
        <v>33</v>
      </c>
      <c r="F56" s="45" t="s">
        <v>88</v>
      </c>
      <c r="G56" s="53">
        <v>1381</v>
      </c>
      <c r="H56" s="54" t="s">
        <v>33</v>
      </c>
      <c r="I56" s="60"/>
      <c r="J56" s="44" t="s">
        <v>63</v>
      </c>
      <c r="K56" s="30">
        <f t="shared" si="0"/>
        <v>0</v>
      </c>
    </row>
    <row r="57" spans="1:11" x14ac:dyDescent="0.15">
      <c r="A57" s="23"/>
      <c r="B57" s="57">
        <v>47</v>
      </c>
      <c r="C57" s="39" t="s">
        <v>173</v>
      </c>
      <c r="D57" s="45" t="s">
        <v>191</v>
      </c>
      <c r="E57" s="45" t="s">
        <v>33</v>
      </c>
      <c r="F57" s="45" t="s">
        <v>88</v>
      </c>
      <c r="G57" s="53">
        <v>2024</v>
      </c>
      <c r="H57" s="54" t="s">
        <v>33</v>
      </c>
      <c r="I57" s="60"/>
      <c r="J57" s="44" t="s">
        <v>63</v>
      </c>
      <c r="K57" s="30">
        <f t="shared" si="0"/>
        <v>0</v>
      </c>
    </row>
    <row r="58" spans="1:11" x14ac:dyDescent="0.15">
      <c r="A58" s="23"/>
      <c r="B58" s="57">
        <v>48</v>
      </c>
      <c r="C58" s="39" t="s">
        <v>121</v>
      </c>
      <c r="D58" s="45"/>
      <c r="E58" s="45" t="s">
        <v>34</v>
      </c>
      <c r="F58" s="45" t="s">
        <v>160</v>
      </c>
      <c r="G58" s="53">
        <v>1387</v>
      </c>
      <c r="H58" s="54" t="s">
        <v>34</v>
      </c>
      <c r="I58" s="60"/>
      <c r="J58" s="44" t="s">
        <v>63</v>
      </c>
      <c r="K58" s="30">
        <f t="shared" si="0"/>
        <v>0</v>
      </c>
    </row>
    <row r="59" spans="1:11" x14ac:dyDescent="0.15">
      <c r="A59" s="23"/>
      <c r="B59" s="57">
        <v>49</v>
      </c>
      <c r="C59" s="39" t="s">
        <v>37</v>
      </c>
      <c r="D59" s="45"/>
      <c r="E59" s="45" t="s">
        <v>32</v>
      </c>
      <c r="F59" s="45" t="s">
        <v>161</v>
      </c>
      <c r="G59" s="53">
        <v>152</v>
      </c>
      <c r="H59" s="54" t="s">
        <v>32</v>
      </c>
      <c r="I59" s="60"/>
      <c r="J59" s="44" t="s">
        <v>63</v>
      </c>
      <c r="K59" s="30">
        <f t="shared" si="0"/>
        <v>0</v>
      </c>
    </row>
    <row r="60" spans="1:11" x14ac:dyDescent="0.15">
      <c r="A60" s="23"/>
      <c r="B60" s="57">
        <v>50</v>
      </c>
      <c r="C60" s="39" t="s">
        <v>26</v>
      </c>
      <c r="D60" s="45"/>
      <c r="E60" s="45" t="s">
        <v>32</v>
      </c>
      <c r="F60" s="45" t="s">
        <v>162</v>
      </c>
      <c r="G60" s="53">
        <v>105</v>
      </c>
      <c r="H60" s="54" t="s">
        <v>32</v>
      </c>
      <c r="I60" s="60"/>
      <c r="J60" s="44" t="s">
        <v>63</v>
      </c>
      <c r="K60" s="30">
        <f t="shared" si="0"/>
        <v>0</v>
      </c>
    </row>
    <row r="61" spans="1:11" x14ac:dyDescent="0.15">
      <c r="A61" s="23"/>
      <c r="B61" s="57">
        <v>51</v>
      </c>
      <c r="C61" s="39" t="s">
        <v>174</v>
      </c>
      <c r="D61" s="45"/>
      <c r="E61" s="45" t="s">
        <v>32</v>
      </c>
      <c r="F61" s="45" t="s">
        <v>100</v>
      </c>
      <c r="G61" s="53">
        <v>76</v>
      </c>
      <c r="H61" s="54" t="s">
        <v>32</v>
      </c>
      <c r="I61" s="60"/>
      <c r="J61" s="44" t="s">
        <v>63</v>
      </c>
      <c r="K61" s="30">
        <f t="shared" si="0"/>
        <v>0</v>
      </c>
    </row>
    <row r="62" spans="1:11" x14ac:dyDescent="0.15">
      <c r="A62" s="23"/>
      <c r="B62" s="57">
        <v>52</v>
      </c>
      <c r="C62" s="39" t="s">
        <v>175</v>
      </c>
      <c r="D62" s="45"/>
      <c r="E62" s="45" t="s">
        <v>32</v>
      </c>
      <c r="F62" s="45" t="s">
        <v>100</v>
      </c>
      <c r="G62" s="53">
        <v>2</v>
      </c>
      <c r="H62" s="54" t="s">
        <v>32</v>
      </c>
      <c r="I62" s="60"/>
      <c r="J62" s="44" t="s">
        <v>63</v>
      </c>
      <c r="K62" s="30">
        <f t="shared" si="0"/>
        <v>0</v>
      </c>
    </row>
    <row r="63" spans="1:11" x14ac:dyDescent="0.15">
      <c r="A63" s="23"/>
      <c r="B63" s="57">
        <v>53</v>
      </c>
      <c r="C63" s="39" t="s">
        <v>176</v>
      </c>
      <c r="D63" s="45"/>
      <c r="E63" s="45" t="s">
        <v>32</v>
      </c>
      <c r="F63" s="45" t="s">
        <v>101</v>
      </c>
      <c r="G63" s="53">
        <v>53</v>
      </c>
      <c r="H63" s="54" t="s">
        <v>32</v>
      </c>
      <c r="I63" s="60"/>
      <c r="J63" s="44" t="s">
        <v>63</v>
      </c>
      <c r="K63" s="30">
        <f t="shared" si="0"/>
        <v>0</v>
      </c>
    </row>
    <row r="64" spans="1:11" x14ac:dyDescent="0.15">
      <c r="A64" s="23"/>
      <c r="B64" s="57">
        <v>54</v>
      </c>
      <c r="C64" s="39" t="s">
        <v>123</v>
      </c>
      <c r="D64" s="45"/>
      <c r="E64" s="45" t="s">
        <v>32</v>
      </c>
      <c r="F64" s="45" t="s">
        <v>100</v>
      </c>
      <c r="G64" s="53">
        <v>86</v>
      </c>
      <c r="H64" s="54" t="s">
        <v>32</v>
      </c>
      <c r="I64" s="60"/>
      <c r="J64" s="44" t="s">
        <v>63</v>
      </c>
      <c r="K64" s="30">
        <f t="shared" si="0"/>
        <v>0</v>
      </c>
    </row>
    <row r="65" spans="1:11" x14ac:dyDescent="0.15">
      <c r="A65" s="23"/>
      <c r="B65" s="57">
        <v>55</v>
      </c>
      <c r="C65" s="39" t="s">
        <v>52</v>
      </c>
      <c r="D65" s="45"/>
      <c r="E65" s="45" t="s">
        <v>32</v>
      </c>
      <c r="F65" s="45" t="s">
        <v>162</v>
      </c>
      <c r="G65" s="53">
        <v>103</v>
      </c>
      <c r="H65" s="54" t="s">
        <v>32</v>
      </c>
      <c r="I65" s="60"/>
      <c r="J65" s="44" t="s">
        <v>63</v>
      </c>
      <c r="K65" s="30">
        <f t="shared" si="0"/>
        <v>0</v>
      </c>
    </row>
    <row r="66" spans="1:11" x14ac:dyDescent="0.15">
      <c r="A66" s="23"/>
      <c r="B66" s="57">
        <v>56</v>
      </c>
      <c r="C66" s="39" t="s">
        <v>124</v>
      </c>
      <c r="D66" s="45" t="s">
        <v>192</v>
      </c>
      <c r="E66" s="45" t="s">
        <v>32</v>
      </c>
      <c r="F66" s="45" t="s">
        <v>163</v>
      </c>
      <c r="G66" s="53">
        <v>23</v>
      </c>
      <c r="H66" s="54" t="s">
        <v>32</v>
      </c>
      <c r="I66" s="60"/>
      <c r="J66" s="44" t="s">
        <v>63</v>
      </c>
      <c r="K66" s="30">
        <f t="shared" si="0"/>
        <v>0</v>
      </c>
    </row>
    <row r="67" spans="1:11" x14ac:dyDescent="0.15">
      <c r="A67" s="23"/>
      <c r="B67" s="57">
        <v>57</v>
      </c>
      <c r="C67" s="39" t="s">
        <v>124</v>
      </c>
      <c r="D67" s="45" t="s">
        <v>193</v>
      </c>
      <c r="E67" s="45" t="s">
        <v>32</v>
      </c>
      <c r="F67" s="45" t="s">
        <v>163</v>
      </c>
      <c r="G67" s="53">
        <v>21</v>
      </c>
      <c r="H67" s="54" t="s">
        <v>32</v>
      </c>
      <c r="I67" s="60"/>
      <c r="J67" s="44" t="s">
        <v>63</v>
      </c>
      <c r="K67" s="30">
        <f t="shared" si="0"/>
        <v>0</v>
      </c>
    </row>
    <row r="68" spans="1:11" x14ac:dyDescent="0.15">
      <c r="A68" s="23"/>
      <c r="B68" s="57">
        <v>58</v>
      </c>
      <c r="C68" s="39" t="s">
        <v>125</v>
      </c>
      <c r="D68" s="45"/>
      <c r="E68" s="45" t="s">
        <v>34</v>
      </c>
      <c r="F68" s="45" t="s">
        <v>164</v>
      </c>
      <c r="G68" s="53">
        <v>359</v>
      </c>
      <c r="H68" s="54" t="s">
        <v>34</v>
      </c>
      <c r="I68" s="60"/>
      <c r="J68" s="44" t="s">
        <v>63</v>
      </c>
      <c r="K68" s="30">
        <f t="shared" si="0"/>
        <v>0</v>
      </c>
    </row>
    <row r="69" spans="1:11" x14ac:dyDescent="0.15">
      <c r="A69" s="23"/>
      <c r="B69" s="57">
        <v>59</v>
      </c>
      <c r="C69" s="39" t="s">
        <v>126</v>
      </c>
      <c r="D69" s="45"/>
      <c r="E69" s="45" t="s">
        <v>34</v>
      </c>
      <c r="F69" s="45" t="s">
        <v>92</v>
      </c>
      <c r="G69" s="53">
        <v>1203</v>
      </c>
      <c r="H69" s="54" t="s">
        <v>34</v>
      </c>
      <c r="I69" s="60"/>
      <c r="J69" s="44" t="s">
        <v>63</v>
      </c>
      <c r="K69" s="30">
        <f t="shared" si="0"/>
        <v>0</v>
      </c>
    </row>
    <row r="70" spans="1:11" x14ac:dyDescent="0.15">
      <c r="A70" s="23"/>
      <c r="B70" s="57">
        <v>60</v>
      </c>
      <c r="C70" s="39" t="s">
        <v>127</v>
      </c>
      <c r="D70" s="45"/>
      <c r="E70" s="45" t="s">
        <v>34</v>
      </c>
      <c r="F70" s="45" t="s">
        <v>87</v>
      </c>
      <c r="G70" s="53">
        <v>618</v>
      </c>
      <c r="H70" s="54" t="s">
        <v>34</v>
      </c>
      <c r="I70" s="60"/>
      <c r="J70" s="44" t="s">
        <v>63</v>
      </c>
      <c r="K70" s="30">
        <f t="shared" si="0"/>
        <v>0</v>
      </c>
    </row>
    <row r="71" spans="1:11" x14ac:dyDescent="0.15">
      <c r="A71" s="23"/>
      <c r="B71" s="57">
        <v>61</v>
      </c>
      <c r="C71" s="39" t="s">
        <v>56</v>
      </c>
      <c r="D71" s="45"/>
      <c r="E71" s="45" t="s">
        <v>34</v>
      </c>
      <c r="F71" s="45" t="s">
        <v>85</v>
      </c>
      <c r="G71" s="53">
        <v>181</v>
      </c>
      <c r="H71" s="54" t="s">
        <v>34</v>
      </c>
      <c r="I71" s="60"/>
      <c r="J71" s="44" t="s">
        <v>63</v>
      </c>
      <c r="K71" s="30">
        <f t="shared" si="0"/>
        <v>0</v>
      </c>
    </row>
    <row r="72" spans="1:11" x14ac:dyDescent="0.15">
      <c r="A72" s="23"/>
      <c r="B72" s="57">
        <v>62</v>
      </c>
      <c r="C72" s="39" t="s">
        <v>9</v>
      </c>
      <c r="D72" s="45" t="s">
        <v>194</v>
      </c>
      <c r="E72" s="45" t="s">
        <v>35</v>
      </c>
      <c r="F72" s="45" t="s">
        <v>90</v>
      </c>
      <c r="G72" s="53">
        <v>2</v>
      </c>
      <c r="H72" s="54" t="s">
        <v>35</v>
      </c>
      <c r="I72" s="60"/>
      <c r="J72" s="44" t="s">
        <v>63</v>
      </c>
      <c r="K72" s="30">
        <f t="shared" si="0"/>
        <v>0</v>
      </c>
    </row>
    <row r="73" spans="1:11" x14ac:dyDescent="0.15">
      <c r="A73" s="23"/>
      <c r="B73" s="57">
        <v>63</v>
      </c>
      <c r="C73" s="39" t="s">
        <v>109</v>
      </c>
      <c r="D73" s="45" t="s">
        <v>110</v>
      </c>
      <c r="E73" s="45" t="s">
        <v>32</v>
      </c>
      <c r="F73" s="45" t="s">
        <v>86</v>
      </c>
      <c r="G73" s="53">
        <v>1000</v>
      </c>
      <c r="H73" s="54" t="s">
        <v>32</v>
      </c>
      <c r="I73" s="60"/>
      <c r="J73" s="44" t="s">
        <v>63</v>
      </c>
      <c r="K73" s="30">
        <f t="shared" si="0"/>
        <v>0</v>
      </c>
    </row>
    <row r="74" spans="1:11" x14ac:dyDescent="0.15">
      <c r="A74" s="23"/>
      <c r="B74" s="57">
        <v>64</v>
      </c>
      <c r="C74" s="39" t="s">
        <v>156</v>
      </c>
      <c r="D74" s="45"/>
      <c r="E74" s="45" t="s">
        <v>32</v>
      </c>
      <c r="F74" s="45" t="s">
        <v>86</v>
      </c>
      <c r="G74" s="53">
        <v>10</v>
      </c>
      <c r="H74" s="54" t="s">
        <v>32</v>
      </c>
      <c r="I74" s="60"/>
      <c r="J74" s="44" t="s">
        <v>63</v>
      </c>
      <c r="K74" s="30">
        <f t="shared" ref="K74:K132" si="1">G74*I74</f>
        <v>0</v>
      </c>
    </row>
    <row r="75" spans="1:11" x14ac:dyDescent="0.15">
      <c r="A75" s="23"/>
      <c r="B75" s="57">
        <v>65</v>
      </c>
      <c r="C75" s="39" t="s">
        <v>157</v>
      </c>
      <c r="D75" s="45"/>
      <c r="E75" s="45" t="s">
        <v>32</v>
      </c>
      <c r="F75" s="45" t="s">
        <v>86</v>
      </c>
      <c r="G75" s="53">
        <v>40</v>
      </c>
      <c r="H75" s="54" t="s">
        <v>32</v>
      </c>
      <c r="I75" s="60"/>
      <c r="J75" s="44" t="s">
        <v>63</v>
      </c>
      <c r="K75" s="30">
        <f t="shared" si="1"/>
        <v>0</v>
      </c>
    </row>
    <row r="76" spans="1:11" x14ac:dyDescent="0.15">
      <c r="A76" s="23"/>
      <c r="B76" s="57">
        <v>66</v>
      </c>
      <c r="C76" s="39" t="s">
        <v>195</v>
      </c>
      <c r="D76" s="45"/>
      <c r="E76" s="45" t="s">
        <v>32</v>
      </c>
      <c r="F76" s="45" t="s">
        <v>95</v>
      </c>
      <c r="G76" s="53">
        <v>10</v>
      </c>
      <c r="H76" s="54" t="s">
        <v>32</v>
      </c>
      <c r="I76" s="60"/>
      <c r="J76" s="44" t="s">
        <v>63</v>
      </c>
      <c r="K76" s="30">
        <f t="shared" si="1"/>
        <v>0</v>
      </c>
    </row>
    <row r="77" spans="1:11" x14ac:dyDescent="0.15">
      <c r="A77" s="23"/>
      <c r="B77" s="57">
        <v>67</v>
      </c>
      <c r="C77" s="39" t="s">
        <v>196</v>
      </c>
      <c r="D77" s="45"/>
      <c r="E77" s="45" t="s">
        <v>32</v>
      </c>
      <c r="F77" s="45" t="s">
        <v>95</v>
      </c>
      <c r="G77" s="53">
        <v>60</v>
      </c>
      <c r="H77" s="54" t="s">
        <v>32</v>
      </c>
      <c r="I77" s="60"/>
      <c r="J77" s="44" t="s">
        <v>63</v>
      </c>
      <c r="K77" s="30">
        <f t="shared" si="1"/>
        <v>0</v>
      </c>
    </row>
    <row r="78" spans="1:11" x14ac:dyDescent="0.15">
      <c r="A78" s="23"/>
      <c r="B78" s="57">
        <v>68</v>
      </c>
      <c r="C78" s="39" t="s">
        <v>197</v>
      </c>
      <c r="D78" s="45"/>
      <c r="E78" s="45" t="s">
        <v>32</v>
      </c>
      <c r="F78" s="45" t="s">
        <v>95</v>
      </c>
      <c r="G78" s="53">
        <v>38</v>
      </c>
      <c r="H78" s="54" t="s">
        <v>32</v>
      </c>
      <c r="I78" s="60"/>
      <c r="J78" s="44" t="s">
        <v>63</v>
      </c>
      <c r="K78" s="30">
        <f t="shared" si="1"/>
        <v>0</v>
      </c>
    </row>
    <row r="79" spans="1:11" x14ac:dyDescent="0.15">
      <c r="A79" s="23"/>
      <c r="B79" s="57">
        <v>69</v>
      </c>
      <c r="C79" s="39" t="s">
        <v>128</v>
      </c>
      <c r="D79" s="45"/>
      <c r="E79" s="45" t="s">
        <v>34</v>
      </c>
      <c r="F79" s="45" t="s">
        <v>100</v>
      </c>
      <c r="G79" s="53">
        <v>15</v>
      </c>
      <c r="H79" s="54" t="s">
        <v>34</v>
      </c>
      <c r="I79" s="60"/>
      <c r="J79" s="44" t="s">
        <v>63</v>
      </c>
      <c r="K79" s="30">
        <f t="shared" si="1"/>
        <v>0</v>
      </c>
    </row>
    <row r="80" spans="1:11" x14ac:dyDescent="0.15">
      <c r="A80" s="23"/>
      <c r="B80" s="57">
        <v>70</v>
      </c>
      <c r="C80" s="39" t="s">
        <v>129</v>
      </c>
      <c r="D80" s="45"/>
      <c r="E80" s="45" t="s">
        <v>33</v>
      </c>
      <c r="F80" s="45" t="s">
        <v>88</v>
      </c>
      <c r="G80" s="53">
        <v>120</v>
      </c>
      <c r="H80" s="54" t="s">
        <v>33</v>
      </c>
      <c r="I80" s="60"/>
      <c r="J80" s="44" t="s">
        <v>63</v>
      </c>
      <c r="K80" s="30">
        <f t="shared" si="1"/>
        <v>0</v>
      </c>
    </row>
    <row r="81" spans="1:11" x14ac:dyDescent="0.15">
      <c r="A81" s="23"/>
      <c r="B81" s="57">
        <v>71</v>
      </c>
      <c r="C81" s="39" t="s">
        <v>31</v>
      </c>
      <c r="D81" s="45"/>
      <c r="E81" s="45" t="s">
        <v>35</v>
      </c>
      <c r="F81" s="45" t="s">
        <v>90</v>
      </c>
      <c r="G81" s="53">
        <v>8</v>
      </c>
      <c r="H81" s="54" t="s">
        <v>35</v>
      </c>
      <c r="I81" s="60"/>
      <c r="J81" s="44" t="s">
        <v>63</v>
      </c>
      <c r="K81" s="30">
        <f t="shared" si="1"/>
        <v>0</v>
      </c>
    </row>
    <row r="82" spans="1:11" x14ac:dyDescent="0.15">
      <c r="A82" s="23"/>
      <c r="B82" s="57">
        <v>72</v>
      </c>
      <c r="C82" s="39" t="s">
        <v>170</v>
      </c>
      <c r="D82" s="45" t="s">
        <v>13</v>
      </c>
      <c r="E82" s="45" t="s">
        <v>33</v>
      </c>
      <c r="F82" s="45" t="s">
        <v>88</v>
      </c>
      <c r="G82" s="53">
        <v>10</v>
      </c>
      <c r="H82" s="54" t="s">
        <v>33</v>
      </c>
      <c r="I82" s="60"/>
      <c r="J82" s="44" t="s">
        <v>63</v>
      </c>
      <c r="K82" s="30">
        <f t="shared" si="1"/>
        <v>0</v>
      </c>
    </row>
    <row r="83" spans="1:11" x14ac:dyDescent="0.15">
      <c r="A83" s="23"/>
      <c r="B83" s="57">
        <v>73</v>
      </c>
      <c r="C83" s="39" t="s">
        <v>170</v>
      </c>
      <c r="D83" s="45" t="s">
        <v>7</v>
      </c>
      <c r="E83" s="45" t="s">
        <v>33</v>
      </c>
      <c r="F83" s="45" t="s">
        <v>88</v>
      </c>
      <c r="G83" s="53">
        <v>150</v>
      </c>
      <c r="H83" s="54" t="s">
        <v>33</v>
      </c>
      <c r="I83" s="60"/>
      <c r="J83" s="44" t="s">
        <v>63</v>
      </c>
      <c r="K83" s="30">
        <f t="shared" si="1"/>
        <v>0</v>
      </c>
    </row>
    <row r="84" spans="1:11" x14ac:dyDescent="0.15">
      <c r="A84" s="23"/>
      <c r="B84" s="57">
        <v>74</v>
      </c>
      <c r="C84" s="39" t="s">
        <v>112</v>
      </c>
      <c r="D84" s="45" t="s">
        <v>198</v>
      </c>
      <c r="E84" s="45" t="s">
        <v>34</v>
      </c>
      <c r="F84" s="45" t="s">
        <v>89</v>
      </c>
      <c r="G84" s="53">
        <v>30</v>
      </c>
      <c r="H84" s="54" t="s">
        <v>34</v>
      </c>
      <c r="I84" s="60"/>
      <c r="J84" s="44" t="s">
        <v>63</v>
      </c>
      <c r="K84" s="30">
        <f t="shared" si="1"/>
        <v>0</v>
      </c>
    </row>
    <row r="85" spans="1:11" x14ac:dyDescent="0.15">
      <c r="A85" s="23"/>
      <c r="B85" s="57">
        <v>75</v>
      </c>
      <c r="C85" s="39" t="s">
        <v>112</v>
      </c>
      <c r="D85" s="45" t="s">
        <v>199</v>
      </c>
      <c r="E85" s="45" t="s">
        <v>34</v>
      </c>
      <c r="F85" s="45" t="s">
        <v>89</v>
      </c>
      <c r="G85" s="53">
        <v>59</v>
      </c>
      <c r="H85" s="54" t="s">
        <v>34</v>
      </c>
      <c r="I85" s="60"/>
      <c r="J85" s="44" t="s">
        <v>63</v>
      </c>
      <c r="K85" s="30">
        <f t="shared" si="1"/>
        <v>0</v>
      </c>
    </row>
    <row r="86" spans="1:11" x14ac:dyDescent="0.15">
      <c r="A86" s="23"/>
      <c r="B86" s="57">
        <v>76</v>
      </c>
      <c r="C86" s="39" t="s">
        <v>112</v>
      </c>
      <c r="D86" s="45" t="s">
        <v>200</v>
      </c>
      <c r="E86" s="45" t="s">
        <v>34</v>
      </c>
      <c r="F86" s="45" t="s">
        <v>89</v>
      </c>
      <c r="G86" s="53">
        <v>32</v>
      </c>
      <c r="H86" s="54" t="s">
        <v>34</v>
      </c>
      <c r="I86" s="60"/>
      <c r="J86" s="44" t="s">
        <v>63</v>
      </c>
      <c r="K86" s="30">
        <f t="shared" si="1"/>
        <v>0</v>
      </c>
    </row>
    <row r="87" spans="1:11" x14ac:dyDescent="0.15">
      <c r="A87" s="23"/>
      <c r="B87" s="57">
        <v>77</v>
      </c>
      <c r="C87" s="39" t="s">
        <v>112</v>
      </c>
      <c r="D87" s="45" t="s">
        <v>201</v>
      </c>
      <c r="E87" s="45" t="s">
        <v>34</v>
      </c>
      <c r="F87" s="45" t="s">
        <v>89</v>
      </c>
      <c r="G87" s="53">
        <v>59</v>
      </c>
      <c r="H87" s="54" t="s">
        <v>34</v>
      </c>
      <c r="I87" s="60"/>
      <c r="J87" s="44" t="s">
        <v>63</v>
      </c>
      <c r="K87" s="30">
        <f t="shared" si="1"/>
        <v>0</v>
      </c>
    </row>
    <row r="88" spans="1:11" x14ac:dyDescent="0.15">
      <c r="A88" s="23"/>
      <c r="B88" s="57">
        <v>78</v>
      </c>
      <c r="C88" s="39" t="s">
        <v>46</v>
      </c>
      <c r="D88" s="45" t="s">
        <v>202</v>
      </c>
      <c r="E88" s="45" t="s">
        <v>35</v>
      </c>
      <c r="F88" s="45" t="s">
        <v>203</v>
      </c>
      <c r="G88" s="53">
        <v>6</v>
      </c>
      <c r="H88" s="54" t="s">
        <v>35</v>
      </c>
      <c r="I88" s="60"/>
      <c r="J88" s="44" t="s">
        <v>63</v>
      </c>
      <c r="K88" s="30">
        <f t="shared" si="1"/>
        <v>0</v>
      </c>
    </row>
    <row r="89" spans="1:11" x14ac:dyDescent="0.15">
      <c r="A89" s="23"/>
      <c r="B89" s="57">
        <v>79</v>
      </c>
      <c r="C89" s="39" t="s">
        <v>47</v>
      </c>
      <c r="D89" s="45" t="s">
        <v>204</v>
      </c>
      <c r="E89" s="45" t="s">
        <v>35</v>
      </c>
      <c r="F89" s="45" t="s">
        <v>203</v>
      </c>
      <c r="G89" s="53">
        <v>21</v>
      </c>
      <c r="H89" s="54" t="s">
        <v>35</v>
      </c>
      <c r="I89" s="60"/>
      <c r="J89" s="44" t="s">
        <v>63</v>
      </c>
      <c r="K89" s="30">
        <f t="shared" si="1"/>
        <v>0</v>
      </c>
    </row>
    <row r="90" spans="1:11" x14ac:dyDescent="0.15">
      <c r="A90" s="23"/>
      <c r="B90" s="57">
        <v>80</v>
      </c>
      <c r="C90" s="39" t="s">
        <v>48</v>
      </c>
      <c r="D90" s="45" t="s">
        <v>205</v>
      </c>
      <c r="E90" s="45" t="s">
        <v>35</v>
      </c>
      <c r="F90" s="45" t="s">
        <v>203</v>
      </c>
      <c r="G90" s="53">
        <v>4</v>
      </c>
      <c r="H90" s="54" t="s">
        <v>35</v>
      </c>
      <c r="I90" s="60"/>
      <c r="J90" s="44" t="s">
        <v>63</v>
      </c>
      <c r="K90" s="30">
        <f t="shared" si="1"/>
        <v>0</v>
      </c>
    </row>
    <row r="91" spans="1:11" x14ac:dyDescent="0.15">
      <c r="A91" s="23"/>
      <c r="B91" s="57">
        <v>81</v>
      </c>
      <c r="C91" s="39" t="s">
        <v>206</v>
      </c>
      <c r="D91" s="45" t="s">
        <v>207</v>
      </c>
      <c r="E91" s="45" t="s">
        <v>35</v>
      </c>
      <c r="F91" s="45" t="s">
        <v>203</v>
      </c>
      <c r="G91" s="53">
        <v>152</v>
      </c>
      <c r="H91" s="54" t="s">
        <v>35</v>
      </c>
      <c r="I91" s="60"/>
      <c r="J91" s="44" t="s">
        <v>63</v>
      </c>
      <c r="K91" s="30">
        <f t="shared" si="1"/>
        <v>0</v>
      </c>
    </row>
    <row r="92" spans="1:11" x14ac:dyDescent="0.15">
      <c r="A92" s="23"/>
      <c r="B92" s="57">
        <v>82</v>
      </c>
      <c r="C92" s="39" t="s">
        <v>208</v>
      </c>
      <c r="D92" s="45" t="s">
        <v>209</v>
      </c>
      <c r="E92" s="45" t="s">
        <v>35</v>
      </c>
      <c r="F92" s="45" t="s">
        <v>203</v>
      </c>
      <c r="G92" s="53">
        <v>95</v>
      </c>
      <c r="H92" s="54" t="s">
        <v>35</v>
      </c>
      <c r="I92" s="60"/>
      <c r="J92" s="44" t="s">
        <v>63</v>
      </c>
      <c r="K92" s="30">
        <f t="shared" si="1"/>
        <v>0</v>
      </c>
    </row>
    <row r="93" spans="1:11" x14ac:dyDescent="0.15">
      <c r="A93" s="23"/>
      <c r="B93" s="57">
        <v>83</v>
      </c>
      <c r="C93" s="39" t="s">
        <v>130</v>
      </c>
      <c r="D93" s="45"/>
      <c r="E93" s="45" t="s">
        <v>35</v>
      </c>
      <c r="F93" s="45" t="s">
        <v>210</v>
      </c>
      <c r="G93" s="53">
        <v>2345</v>
      </c>
      <c r="H93" s="54" t="s">
        <v>35</v>
      </c>
      <c r="I93" s="60"/>
      <c r="J93" s="44" t="s">
        <v>63</v>
      </c>
      <c r="K93" s="30">
        <f t="shared" si="1"/>
        <v>0</v>
      </c>
    </row>
    <row r="94" spans="1:11" x14ac:dyDescent="0.15">
      <c r="A94" s="23"/>
      <c r="B94" s="57">
        <v>84</v>
      </c>
      <c r="C94" s="39" t="s">
        <v>23</v>
      </c>
      <c r="D94" s="45"/>
      <c r="E94" s="45" t="s">
        <v>159</v>
      </c>
      <c r="F94" s="45" t="s">
        <v>95</v>
      </c>
      <c r="G94" s="53">
        <v>141</v>
      </c>
      <c r="H94" s="54" t="s">
        <v>32</v>
      </c>
      <c r="I94" s="60"/>
      <c r="J94" s="44" t="s">
        <v>63</v>
      </c>
      <c r="K94" s="30">
        <f t="shared" si="1"/>
        <v>0</v>
      </c>
    </row>
    <row r="95" spans="1:11" x14ac:dyDescent="0.15">
      <c r="A95" s="23"/>
      <c r="B95" s="57">
        <v>85</v>
      </c>
      <c r="C95" s="39" t="s">
        <v>211</v>
      </c>
      <c r="D95" s="45"/>
      <c r="E95" s="45" t="s">
        <v>43</v>
      </c>
      <c r="F95" s="45" t="s">
        <v>94</v>
      </c>
      <c r="G95" s="53">
        <v>213</v>
      </c>
      <c r="H95" s="54" t="s">
        <v>43</v>
      </c>
      <c r="I95" s="60"/>
      <c r="J95" s="44" t="s">
        <v>63</v>
      </c>
      <c r="K95" s="30">
        <f t="shared" si="1"/>
        <v>0</v>
      </c>
    </row>
    <row r="96" spans="1:11" x14ac:dyDescent="0.15">
      <c r="A96" s="23"/>
      <c r="B96" s="57">
        <v>86</v>
      </c>
      <c r="C96" s="39" t="s">
        <v>212</v>
      </c>
      <c r="D96" s="45"/>
      <c r="E96" s="45" t="s">
        <v>43</v>
      </c>
      <c r="F96" s="45" t="s">
        <v>94</v>
      </c>
      <c r="G96" s="53">
        <v>7</v>
      </c>
      <c r="H96" s="54" t="s">
        <v>43</v>
      </c>
      <c r="I96" s="60"/>
      <c r="J96" s="44" t="s">
        <v>63</v>
      </c>
      <c r="K96" s="30">
        <f t="shared" si="1"/>
        <v>0</v>
      </c>
    </row>
    <row r="97" spans="1:11" x14ac:dyDescent="0.15">
      <c r="A97" s="23"/>
      <c r="B97" s="57">
        <v>87</v>
      </c>
      <c r="C97" s="39" t="s">
        <v>119</v>
      </c>
      <c r="D97" s="45"/>
      <c r="E97" s="45" t="s">
        <v>43</v>
      </c>
      <c r="F97" s="45" t="s">
        <v>94</v>
      </c>
      <c r="G97" s="53">
        <v>20</v>
      </c>
      <c r="H97" s="54" t="s">
        <v>43</v>
      </c>
      <c r="I97" s="60"/>
      <c r="J97" s="44" t="s">
        <v>63</v>
      </c>
      <c r="K97" s="30">
        <f t="shared" si="1"/>
        <v>0</v>
      </c>
    </row>
    <row r="98" spans="1:11" x14ac:dyDescent="0.15">
      <c r="A98" s="23"/>
      <c r="B98" s="57">
        <v>88</v>
      </c>
      <c r="C98" s="39" t="s">
        <v>57</v>
      </c>
      <c r="D98" s="45"/>
      <c r="E98" s="45" t="s">
        <v>32</v>
      </c>
      <c r="F98" s="45" t="s">
        <v>91</v>
      </c>
      <c r="G98" s="53">
        <v>361</v>
      </c>
      <c r="H98" s="54" t="s">
        <v>32</v>
      </c>
      <c r="I98" s="60"/>
      <c r="J98" s="44" t="s">
        <v>63</v>
      </c>
      <c r="K98" s="30">
        <f t="shared" si="1"/>
        <v>0</v>
      </c>
    </row>
    <row r="99" spans="1:11" x14ac:dyDescent="0.15">
      <c r="A99" s="23"/>
      <c r="B99" s="57">
        <v>89</v>
      </c>
      <c r="C99" s="39" t="s">
        <v>58</v>
      </c>
      <c r="D99" s="45"/>
      <c r="E99" s="45" t="s">
        <v>32</v>
      </c>
      <c r="F99" s="45" t="s">
        <v>91</v>
      </c>
      <c r="G99" s="53">
        <v>49</v>
      </c>
      <c r="H99" s="54" t="s">
        <v>32</v>
      </c>
      <c r="I99" s="60"/>
      <c r="J99" s="44" t="s">
        <v>63</v>
      </c>
      <c r="K99" s="30">
        <f t="shared" si="1"/>
        <v>0</v>
      </c>
    </row>
    <row r="100" spans="1:11" x14ac:dyDescent="0.15">
      <c r="A100" s="23"/>
      <c r="B100" s="57">
        <v>90</v>
      </c>
      <c r="C100" s="39" t="s">
        <v>36</v>
      </c>
      <c r="D100" s="45"/>
      <c r="E100" s="45" t="s">
        <v>34</v>
      </c>
      <c r="F100" s="45" t="s">
        <v>91</v>
      </c>
      <c r="G100" s="53">
        <v>17</v>
      </c>
      <c r="H100" s="55" t="s">
        <v>34</v>
      </c>
      <c r="I100" s="60"/>
      <c r="J100" s="44" t="s">
        <v>63</v>
      </c>
      <c r="K100" s="30">
        <f t="shared" si="1"/>
        <v>0</v>
      </c>
    </row>
    <row r="101" spans="1:11" x14ac:dyDescent="0.15">
      <c r="A101" s="23"/>
      <c r="B101" s="57">
        <v>91</v>
      </c>
      <c r="C101" s="39" t="s">
        <v>131</v>
      </c>
      <c r="D101" s="45"/>
      <c r="E101" s="45" t="s">
        <v>34</v>
      </c>
      <c r="F101" s="45" t="s">
        <v>91</v>
      </c>
      <c r="G101" s="53">
        <v>15</v>
      </c>
      <c r="H101" s="55" t="s">
        <v>34</v>
      </c>
      <c r="I101" s="60"/>
      <c r="J101" s="44" t="s">
        <v>63</v>
      </c>
      <c r="K101" s="30">
        <f t="shared" si="1"/>
        <v>0</v>
      </c>
    </row>
    <row r="102" spans="1:11" x14ac:dyDescent="0.15">
      <c r="A102" s="23"/>
      <c r="B102" s="57">
        <v>92</v>
      </c>
      <c r="C102" s="39" t="s">
        <v>213</v>
      </c>
      <c r="D102" s="45"/>
      <c r="E102" s="45" t="s">
        <v>35</v>
      </c>
      <c r="F102" s="45" t="s">
        <v>90</v>
      </c>
      <c r="G102" s="53">
        <v>72</v>
      </c>
      <c r="H102" s="54" t="s">
        <v>35</v>
      </c>
      <c r="I102" s="60"/>
      <c r="J102" s="44" t="s">
        <v>63</v>
      </c>
      <c r="K102" s="30">
        <f t="shared" si="1"/>
        <v>0</v>
      </c>
    </row>
    <row r="103" spans="1:11" x14ac:dyDescent="0.15">
      <c r="A103" s="23"/>
      <c r="B103" s="57">
        <v>93</v>
      </c>
      <c r="C103" s="39" t="s">
        <v>132</v>
      </c>
      <c r="D103" s="45"/>
      <c r="E103" s="45" t="s">
        <v>35</v>
      </c>
      <c r="F103" s="45" t="s">
        <v>90</v>
      </c>
      <c r="G103" s="53">
        <v>59</v>
      </c>
      <c r="H103" s="54" t="s">
        <v>35</v>
      </c>
      <c r="I103" s="60"/>
      <c r="J103" s="44" t="s">
        <v>63</v>
      </c>
      <c r="K103" s="30">
        <f t="shared" si="1"/>
        <v>0</v>
      </c>
    </row>
    <row r="104" spans="1:11" x14ac:dyDescent="0.15">
      <c r="A104" s="23"/>
      <c r="B104" s="57">
        <v>94</v>
      </c>
      <c r="C104" s="39" t="s">
        <v>59</v>
      </c>
      <c r="D104" s="45" t="s">
        <v>190</v>
      </c>
      <c r="E104" s="45" t="s">
        <v>33</v>
      </c>
      <c r="F104" s="45" t="s">
        <v>88</v>
      </c>
      <c r="G104" s="53">
        <v>505</v>
      </c>
      <c r="H104" s="54" t="s">
        <v>33</v>
      </c>
      <c r="I104" s="60"/>
      <c r="J104" s="44" t="s">
        <v>63</v>
      </c>
      <c r="K104" s="30">
        <f t="shared" si="1"/>
        <v>0</v>
      </c>
    </row>
    <row r="105" spans="1:11" x14ac:dyDescent="0.15">
      <c r="A105" s="23"/>
      <c r="B105" s="57">
        <v>95</v>
      </c>
      <c r="C105" s="39" t="s">
        <v>133</v>
      </c>
      <c r="D105" s="45" t="s">
        <v>190</v>
      </c>
      <c r="E105" s="45" t="s">
        <v>33</v>
      </c>
      <c r="F105" s="45" t="s">
        <v>88</v>
      </c>
      <c r="G105" s="53">
        <v>287</v>
      </c>
      <c r="H105" s="54" t="s">
        <v>33</v>
      </c>
      <c r="I105" s="60"/>
      <c r="J105" s="44" t="s">
        <v>63</v>
      </c>
      <c r="K105" s="30">
        <f t="shared" si="1"/>
        <v>0</v>
      </c>
    </row>
    <row r="106" spans="1:11" x14ac:dyDescent="0.15">
      <c r="A106" s="23"/>
      <c r="B106" s="57">
        <v>96</v>
      </c>
      <c r="C106" s="39" t="s">
        <v>60</v>
      </c>
      <c r="D106" s="45" t="s">
        <v>190</v>
      </c>
      <c r="E106" s="45" t="s">
        <v>33</v>
      </c>
      <c r="F106" s="45" t="s">
        <v>88</v>
      </c>
      <c r="G106" s="53">
        <v>30</v>
      </c>
      <c r="H106" s="54" t="s">
        <v>33</v>
      </c>
      <c r="I106" s="60"/>
      <c r="J106" s="44" t="s">
        <v>63</v>
      </c>
      <c r="K106" s="30">
        <f t="shared" si="1"/>
        <v>0</v>
      </c>
    </row>
    <row r="107" spans="1:11" x14ac:dyDescent="0.15">
      <c r="A107" s="23"/>
      <c r="B107" s="57">
        <v>97</v>
      </c>
      <c r="C107" s="39" t="s">
        <v>134</v>
      </c>
      <c r="D107" s="45"/>
      <c r="E107" s="45" t="s">
        <v>33</v>
      </c>
      <c r="F107" s="45" t="s">
        <v>88</v>
      </c>
      <c r="G107" s="53">
        <v>190</v>
      </c>
      <c r="H107" s="54" t="s">
        <v>33</v>
      </c>
      <c r="I107" s="60"/>
      <c r="J107" s="44" t="s">
        <v>63</v>
      </c>
      <c r="K107" s="30">
        <f t="shared" si="1"/>
        <v>0</v>
      </c>
    </row>
    <row r="108" spans="1:11" x14ac:dyDescent="0.15">
      <c r="A108" s="23"/>
      <c r="B108" s="57">
        <v>98</v>
      </c>
      <c r="C108" s="39" t="s">
        <v>41</v>
      </c>
      <c r="D108" s="45" t="s">
        <v>214</v>
      </c>
      <c r="E108" s="45" t="s">
        <v>33</v>
      </c>
      <c r="F108" s="45" t="s">
        <v>88</v>
      </c>
      <c r="G108" s="53">
        <v>30</v>
      </c>
      <c r="H108" s="54" t="s">
        <v>33</v>
      </c>
      <c r="I108" s="60"/>
      <c r="J108" s="44" t="s">
        <v>63</v>
      </c>
      <c r="K108" s="30">
        <f t="shared" si="1"/>
        <v>0</v>
      </c>
    </row>
    <row r="109" spans="1:11" x14ac:dyDescent="0.15">
      <c r="A109" s="23"/>
      <c r="B109" s="57">
        <v>99</v>
      </c>
      <c r="C109" s="39" t="s">
        <v>25</v>
      </c>
      <c r="D109" s="45" t="s">
        <v>215</v>
      </c>
      <c r="E109" s="45" t="s">
        <v>33</v>
      </c>
      <c r="F109" s="45" t="s">
        <v>88</v>
      </c>
      <c r="G109" s="53">
        <v>40</v>
      </c>
      <c r="H109" s="54" t="s">
        <v>33</v>
      </c>
      <c r="I109" s="60"/>
      <c r="J109" s="44" t="s">
        <v>63</v>
      </c>
      <c r="K109" s="30">
        <f t="shared" si="1"/>
        <v>0</v>
      </c>
    </row>
    <row r="110" spans="1:11" x14ac:dyDescent="0.15">
      <c r="A110" s="23"/>
      <c r="B110" s="57">
        <v>100</v>
      </c>
      <c r="C110" s="39" t="s">
        <v>122</v>
      </c>
      <c r="D110" s="45" t="s">
        <v>190</v>
      </c>
      <c r="E110" s="45" t="s">
        <v>33</v>
      </c>
      <c r="F110" s="45" t="s">
        <v>88</v>
      </c>
      <c r="G110" s="53">
        <v>2415</v>
      </c>
      <c r="H110" s="54" t="s">
        <v>33</v>
      </c>
      <c r="I110" s="60"/>
      <c r="J110" s="44" t="s">
        <v>63</v>
      </c>
      <c r="K110" s="30">
        <f t="shared" si="1"/>
        <v>0</v>
      </c>
    </row>
    <row r="111" spans="1:11" x14ac:dyDescent="0.15">
      <c r="A111" s="23"/>
      <c r="B111" s="57">
        <v>101</v>
      </c>
      <c r="C111" s="39" t="s">
        <v>175</v>
      </c>
      <c r="D111" s="45"/>
      <c r="E111" s="45" t="s">
        <v>32</v>
      </c>
      <c r="F111" s="45" t="s">
        <v>100</v>
      </c>
      <c r="G111" s="53">
        <v>4</v>
      </c>
      <c r="H111" s="54" t="s">
        <v>32</v>
      </c>
      <c r="I111" s="60"/>
      <c r="J111" s="44" t="s">
        <v>63</v>
      </c>
      <c r="K111" s="30">
        <f t="shared" si="1"/>
        <v>0</v>
      </c>
    </row>
    <row r="112" spans="1:11" x14ac:dyDescent="0.15">
      <c r="A112" s="23"/>
      <c r="B112" s="57">
        <v>102</v>
      </c>
      <c r="C112" s="39" t="s">
        <v>216</v>
      </c>
      <c r="D112" s="45"/>
      <c r="E112" s="45" t="s">
        <v>32</v>
      </c>
      <c r="F112" s="45" t="s">
        <v>100</v>
      </c>
      <c r="G112" s="53">
        <v>4</v>
      </c>
      <c r="H112" s="54" t="s">
        <v>32</v>
      </c>
      <c r="I112" s="60"/>
      <c r="J112" s="44" t="s">
        <v>63</v>
      </c>
      <c r="K112" s="30">
        <f t="shared" si="1"/>
        <v>0</v>
      </c>
    </row>
    <row r="113" spans="1:11" x14ac:dyDescent="0.15">
      <c r="A113" s="23"/>
      <c r="B113" s="57">
        <v>103</v>
      </c>
      <c r="C113" s="39" t="s">
        <v>176</v>
      </c>
      <c r="D113" s="45"/>
      <c r="E113" s="45" t="s">
        <v>32</v>
      </c>
      <c r="F113" s="45" t="s">
        <v>101</v>
      </c>
      <c r="G113" s="53">
        <v>4</v>
      </c>
      <c r="H113" s="54" t="s">
        <v>32</v>
      </c>
      <c r="I113" s="60"/>
      <c r="J113" s="44" t="s">
        <v>63</v>
      </c>
      <c r="K113" s="30">
        <f t="shared" si="1"/>
        <v>0</v>
      </c>
    </row>
    <row r="114" spans="1:11" x14ac:dyDescent="0.15">
      <c r="A114" s="23"/>
      <c r="B114" s="57">
        <v>104</v>
      </c>
      <c r="C114" s="39" t="s">
        <v>15</v>
      </c>
      <c r="D114" s="45"/>
      <c r="E114" s="45" t="s">
        <v>35</v>
      </c>
      <c r="F114" s="45" t="s">
        <v>90</v>
      </c>
      <c r="G114" s="53">
        <v>51</v>
      </c>
      <c r="H114" s="55" t="s">
        <v>35</v>
      </c>
      <c r="I114" s="60"/>
      <c r="J114" s="44" t="s">
        <v>63</v>
      </c>
      <c r="K114" s="30">
        <f t="shared" si="1"/>
        <v>0</v>
      </c>
    </row>
    <row r="115" spans="1:11" x14ac:dyDescent="0.15">
      <c r="A115" s="23"/>
      <c r="B115" s="57">
        <v>105</v>
      </c>
      <c r="C115" s="39" t="s">
        <v>8</v>
      </c>
      <c r="D115" s="45"/>
      <c r="E115" s="45" t="s">
        <v>35</v>
      </c>
      <c r="F115" s="45" t="s">
        <v>90</v>
      </c>
      <c r="G115" s="53">
        <v>63</v>
      </c>
      <c r="H115" s="55" t="s">
        <v>35</v>
      </c>
      <c r="I115" s="60"/>
      <c r="J115" s="44" t="s">
        <v>63</v>
      </c>
      <c r="K115" s="30">
        <f t="shared" si="1"/>
        <v>0</v>
      </c>
    </row>
    <row r="116" spans="1:11" x14ac:dyDescent="0.15">
      <c r="A116" s="23"/>
      <c r="B116" s="57">
        <v>106</v>
      </c>
      <c r="C116" s="39" t="s">
        <v>135</v>
      </c>
      <c r="D116" s="45"/>
      <c r="E116" s="45" t="s">
        <v>35</v>
      </c>
      <c r="F116" s="45" t="s">
        <v>90</v>
      </c>
      <c r="G116" s="53">
        <v>36</v>
      </c>
      <c r="H116" s="55" t="s">
        <v>35</v>
      </c>
      <c r="I116" s="60"/>
      <c r="J116" s="44" t="s">
        <v>63</v>
      </c>
      <c r="K116" s="30">
        <f t="shared" si="1"/>
        <v>0</v>
      </c>
    </row>
    <row r="117" spans="1:11" x14ac:dyDescent="0.15">
      <c r="A117" s="23"/>
      <c r="B117" s="57">
        <v>107</v>
      </c>
      <c r="C117" s="42" t="s">
        <v>5</v>
      </c>
      <c r="D117" s="41"/>
      <c r="E117" s="41" t="s">
        <v>32</v>
      </c>
      <c r="F117" s="41" t="s">
        <v>136</v>
      </c>
      <c r="G117" s="53">
        <v>2</v>
      </c>
      <c r="H117" s="55" t="s">
        <v>32</v>
      </c>
      <c r="I117" s="60"/>
      <c r="J117" s="44" t="s">
        <v>63</v>
      </c>
      <c r="K117" s="30">
        <f t="shared" si="1"/>
        <v>0</v>
      </c>
    </row>
    <row r="118" spans="1:11" x14ac:dyDescent="0.15">
      <c r="A118" s="23"/>
      <c r="B118" s="57">
        <v>108</v>
      </c>
      <c r="C118" s="42" t="s">
        <v>39</v>
      </c>
      <c r="D118" s="41"/>
      <c r="E118" s="41" t="s">
        <v>35</v>
      </c>
      <c r="F118" s="41" t="s">
        <v>100</v>
      </c>
      <c r="G118" s="53">
        <v>8</v>
      </c>
      <c r="H118" s="54" t="s">
        <v>35</v>
      </c>
      <c r="I118" s="60"/>
      <c r="J118" s="44" t="s">
        <v>63</v>
      </c>
      <c r="K118" s="30">
        <f t="shared" si="1"/>
        <v>0</v>
      </c>
    </row>
    <row r="119" spans="1:11" x14ac:dyDescent="0.15">
      <c r="A119" s="23"/>
      <c r="B119" s="57">
        <v>109</v>
      </c>
      <c r="C119" s="42" t="s">
        <v>40</v>
      </c>
      <c r="D119" s="41"/>
      <c r="E119" s="41" t="s">
        <v>42</v>
      </c>
      <c r="F119" s="41" t="s">
        <v>96</v>
      </c>
      <c r="G119" s="53">
        <v>333</v>
      </c>
      <c r="H119" s="54" t="s">
        <v>42</v>
      </c>
      <c r="I119" s="60"/>
      <c r="J119" s="44" t="s">
        <v>63</v>
      </c>
      <c r="K119" s="30">
        <f t="shared" si="1"/>
        <v>0</v>
      </c>
    </row>
    <row r="120" spans="1:11" x14ac:dyDescent="0.15">
      <c r="A120" s="23"/>
      <c r="B120" s="57">
        <v>110</v>
      </c>
      <c r="C120" s="42" t="s">
        <v>137</v>
      </c>
      <c r="D120" s="41" t="s">
        <v>138</v>
      </c>
      <c r="E120" s="41" t="s">
        <v>34</v>
      </c>
      <c r="F120" s="41" t="s">
        <v>85</v>
      </c>
      <c r="G120" s="53">
        <v>646</v>
      </c>
      <c r="H120" s="54" t="s">
        <v>34</v>
      </c>
      <c r="I120" s="60"/>
      <c r="J120" s="59" t="s">
        <v>63</v>
      </c>
      <c r="K120" s="30">
        <f t="shared" si="1"/>
        <v>0</v>
      </c>
    </row>
    <row r="121" spans="1:11" x14ac:dyDescent="0.15">
      <c r="A121" s="23"/>
      <c r="B121" s="57">
        <v>111</v>
      </c>
      <c r="C121" s="42" t="s">
        <v>139</v>
      </c>
      <c r="D121" s="41" t="s">
        <v>158</v>
      </c>
      <c r="E121" s="41" t="s">
        <v>34</v>
      </c>
      <c r="F121" s="41" t="s">
        <v>92</v>
      </c>
      <c r="G121" s="53">
        <v>131</v>
      </c>
      <c r="H121" s="54" t="s">
        <v>34</v>
      </c>
      <c r="I121" s="60"/>
      <c r="J121" s="59" t="s">
        <v>63</v>
      </c>
      <c r="K121" s="30">
        <f t="shared" si="1"/>
        <v>0</v>
      </c>
    </row>
    <row r="122" spans="1:11" x14ac:dyDescent="0.15">
      <c r="A122" s="23"/>
      <c r="B122" s="57">
        <v>112</v>
      </c>
      <c r="C122" s="42" t="s">
        <v>140</v>
      </c>
      <c r="D122" s="41" t="s">
        <v>141</v>
      </c>
      <c r="E122" s="41" t="s">
        <v>34</v>
      </c>
      <c r="F122" s="41" t="s">
        <v>98</v>
      </c>
      <c r="G122" s="53">
        <v>329</v>
      </c>
      <c r="H122" s="54" t="s">
        <v>34</v>
      </c>
      <c r="I122" s="60"/>
      <c r="J122" s="59" t="s">
        <v>63</v>
      </c>
      <c r="K122" s="30">
        <f t="shared" si="1"/>
        <v>0</v>
      </c>
    </row>
    <row r="123" spans="1:11" x14ac:dyDescent="0.15">
      <c r="A123" s="23"/>
      <c r="B123" s="57">
        <v>113</v>
      </c>
      <c r="C123" s="42" t="s">
        <v>142</v>
      </c>
      <c r="D123" s="41" t="s">
        <v>143</v>
      </c>
      <c r="E123" s="41" t="s">
        <v>34</v>
      </c>
      <c r="F123" s="41" t="s">
        <v>97</v>
      </c>
      <c r="G123" s="53">
        <v>30</v>
      </c>
      <c r="H123" s="54" t="s">
        <v>34</v>
      </c>
      <c r="I123" s="60"/>
      <c r="J123" s="59" t="s">
        <v>63</v>
      </c>
      <c r="K123" s="30">
        <f t="shared" si="1"/>
        <v>0</v>
      </c>
    </row>
    <row r="124" spans="1:11" x14ac:dyDescent="0.15">
      <c r="A124" s="23"/>
      <c r="B124" s="57">
        <v>114</v>
      </c>
      <c r="C124" s="42" t="s">
        <v>144</v>
      </c>
      <c r="D124" s="41" t="s">
        <v>145</v>
      </c>
      <c r="E124" s="41" t="s">
        <v>34</v>
      </c>
      <c r="F124" s="41" t="s">
        <v>97</v>
      </c>
      <c r="G124" s="53">
        <v>76</v>
      </c>
      <c r="H124" s="54" t="s">
        <v>147</v>
      </c>
      <c r="I124" s="60"/>
      <c r="J124" s="59" t="s">
        <v>63</v>
      </c>
      <c r="K124" s="30">
        <f t="shared" si="1"/>
        <v>0</v>
      </c>
    </row>
    <row r="125" spans="1:11" x14ac:dyDescent="0.15">
      <c r="A125" s="23"/>
      <c r="B125" s="57">
        <v>115</v>
      </c>
      <c r="C125" s="42" t="s">
        <v>144</v>
      </c>
      <c r="D125" s="41" t="s">
        <v>146</v>
      </c>
      <c r="E125" s="41" t="s">
        <v>34</v>
      </c>
      <c r="F125" s="41" t="s">
        <v>97</v>
      </c>
      <c r="G125" s="53">
        <v>17</v>
      </c>
      <c r="H125" s="54" t="s">
        <v>147</v>
      </c>
      <c r="I125" s="60"/>
      <c r="J125" s="59" t="s">
        <v>63</v>
      </c>
      <c r="K125" s="30">
        <f t="shared" si="1"/>
        <v>0</v>
      </c>
    </row>
    <row r="126" spans="1:11" x14ac:dyDescent="0.15">
      <c r="A126" s="23"/>
      <c r="B126" s="57">
        <v>116</v>
      </c>
      <c r="C126" s="42" t="s">
        <v>44</v>
      </c>
      <c r="D126" s="41"/>
      <c r="E126" s="41" t="s">
        <v>42</v>
      </c>
      <c r="F126" s="41" t="s">
        <v>96</v>
      </c>
      <c r="G126" s="53">
        <v>2</v>
      </c>
      <c r="H126" s="54" t="s">
        <v>42</v>
      </c>
      <c r="I126" s="60"/>
      <c r="J126" s="59" t="s">
        <v>63</v>
      </c>
      <c r="K126" s="30">
        <f t="shared" si="1"/>
        <v>0</v>
      </c>
    </row>
    <row r="127" spans="1:11" x14ac:dyDescent="0.15">
      <c r="A127" s="23"/>
      <c r="B127" s="57">
        <v>117</v>
      </c>
      <c r="C127" s="42" t="s">
        <v>27</v>
      </c>
      <c r="D127" s="41"/>
      <c r="E127" s="41" t="s">
        <v>42</v>
      </c>
      <c r="F127" s="41" t="s">
        <v>96</v>
      </c>
      <c r="G127" s="53">
        <v>10</v>
      </c>
      <c r="H127" s="54" t="s">
        <v>42</v>
      </c>
      <c r="I127" s="60"/>
      <c r="J127" s="59" t="s">
        <v>63</v>
      </c>
      <c r="K127" s="30">
        <f t="shared" si="1"/>
        <v>0</v>
      </c>
    </row>
    <row r="128" spans="1:11" x14ac:dyDescent="0.15">
      <c r="A128" s="23"/>
      <c r="B128" s="57">
        <v>118</v>
      </c>
      <c r="C128" s="42" t="s">
        <v>28</v>
      </c>
      <c r="D128" s="41"/>
      <c r="E128" s="41" t="s">
        <v>42</v>
      </c>
      <c r="F128" s="41" t="s">
        <v>96</v>
      </c>
      <c r="G128" s="53">
        <v>23</v>
      </c>
      <c r="H128" s="54" t="s">
        <v>42</v>
      </c>
      <c r="I128" s="60"/>
      <c r="J128" s="44" t="s">
        <v>63</v>
      </c>
      <c r="K128" s="30">
        <f t="shared" si="1"/>
        <v>0</v>
      </c>
    </row>
    <row r="129" spans="1:11" x14ac:dyDescent="0.15">
      <c r="A129" s="23"/>
      <c r="B129" s="57">
        <v>119</v>
      </c>
      <c r="C129" s="42" t="s">
        <v>29</v>
      </c>
      <c r="D129" s="41"/>
      <c r="E129" s="41" t="s">
        <v>42</v>
      </c>
      <c r="F129" s="41" t="s">
        <v>96</v>
      </c>
      <c r="G129" s="53">
        <v>30</v>
      </c>
      <c r="H129" s="54" t="s">
        <v>42</v>
      </c>
      <c r="I129" s="60"/>
      <c r="J129" s="44" t="s">
        <v>63</v>
      </c>
      <c r="K129" s="30">
        <f t="shared" si="1"/>
        <v>0</v>
      </c>
    </row>
    <row r="130" spans="1:11" x14ac:dyDescent="0.15">
      <c r="A130" s="23"/>
      <c r="B130" s="57">
        <v>120</v>
      </c>
      <c r="C130" s="42" t="s">
        <v>217</v>
      </c>
      <c r="D130" s="41"/>
      <c r="E130" s="41" t="s">
        <v>35</v>
      </c>
      <c r="F130" s="41" t="s">
        <v>90</v>
      </c>
      <c r="G130" s="53">
        <v>42</v>
      </c>
      <c r="H130" s="54" t="s">
        <v>35</v>
      </c>
      <c r="I130" s="60"/>
      <c r="J130" s="44" t="s">
        <v>63</v>
      </c>
      <c r="K130" s="30">
        <f t="shared" si="1"/>
        <v>0</v>
      </c>
    </row>
    <row r="131" spans="1:11" x14ac:dyDescent="0.15">
      <c r="A131" s="23"/>
      <c r="B131" s="57">
        <v>121</v>
      </c>
      <c r="C131" s="42" t="s">
        <v>218</v>
      </c>
      <c r="D131" s="41"/>
      <c r="E131" s="41" t="s">
        <v>35</v>
      </c>
      <c r="F131" s="41" t="s">
        <v>90</v>
      </c>
      <c r="G131" s="53">
        <v>36</v>
      </c>
      <c r="H131" s="54" t="s">
        <v>35</v>
      </c>
      <c r="I131" s="60"/>
      <c r="J131" s="44" t="s">
        <v>63</v>
      </c>
      <c r="K131" s="30">
        <f t="shared" si="1"/>
        <v>0</v>
      </c>
    </row>
    <row r="132" spans="1:11" x14ac:dyDescent="0.15">
      <c r="A132" s="23"/>
      <c r="B132" s="57">
        <v>122</v>
      </c>
      <c r="C132" s="42" t="s">
        <v>18</v>
      </c>
      <c r="D132" s="41"/>
      <c r="E132" s="41" t="s">
        <v>32</v>
      </c>
      <c r="F132" s="41" t="s">
        <v>102</v>
      </c>
      <c r="G132" s="53">
        <v>61</v>
      </c>
      <c r="H132" s="54" t="s">
        <v>32</v>
      </c>
      <c r="I132" s="60"/>
      <c r="J132" s="44" t="s">
        <v>63</v>
      </c>
      <c r="K132" s="30">
        <f>G132*I132</f>
        <v>0</v>
      </c>
    </row>
    <row r="133" spans="1:11" x14ac:dyDescent="0.15">
      <c r="E133" s="49"/>
      <c r="F133" s="49"/>
      <c r="G133" s="50"/>
      <c r="H133" s="51"/>
      <c r="I133" s="62"/>
      <c r="J133" s="52"/>
    </row>
    <row r="134" spans="1:11" x14ac:dyDescent="0.15">
      <c r="G134" s="80" t="s">
        <v>105</v>
      </c>
      <c r="H134" s="80"/>
      <c r="I134" s="43">
        <f>SUM(K9:K132)</f>
        <v>0</v>
      </c>
      <c r="J134" s="45" t="s">
        <v>63</v>
      </c>
    </row>
  </sheetData>
  <sheetProtection algorithmName="SHA-512" hashValue="1mWFnD0GqLSPaNJPvGdi/7HcC7rHOHbHaTECAOd5/ZS65Cg8R61e3SFwaqqu9xPwXGA0Bz4ch21OIC3/ih+rUA==" saltValue="zFaUosKIeCyHMrKEdmo++A==" spinCount="100000" sheet="1" formatCells="0" selectLockedCells="1"/>
  <mergeCells count="5">
    <mergeCell ref="B12:B14"/>
    <mergeCell ref="C2:I2"/>
    <mergeCell ref="G8:H8"/>
    <mergeCell ref="G134:H134"/>
    <mergeCell ref="C1:I1"/>
  </mergeCells>
  <phoneticPr fontId="1"/>
  <dataValidations count="1">
    <dataValidation type="whole" operator="greaterThan" allowBlank="1" showInputMessage="1" showErrorMessage="1" sqref="C5" xr:uid="{00000000-0002-0000-0300-000000000000}">
      <formula1>1</formula1>
    </dataValidation>
  </dataValidations>
  <printOptions horizontalCentered="1" verticalCentered="1"/>
  <pageMargins left="0.19685039370078741" right="0.19685039370078741" top="0.47244094488188981" bottom="0.47244094488188981" header="0.31496062992125984" footer="0.31496062992125984"/>
  <pageSetup paperSize="9" scale="88" orientation="portrait" r:id="rId1"/>
  <rowBreaks count="1" manualBreakCount="1">
    <brk id="6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入札書別表</vt:lpstr>
      <vt:lpstr>再度入札書</vt:lpstr>
      <vt:lpstr>再度入札書別表</vt:lpstr>
      <vt:lpstr>再度入札書!Print_Area</vt:lpstr>
      <vt:lpstr>再度入札書別表!Print_Area</vt:lpstr>
      <vt:lpstr>入札書!Print_Area</vt:lpstr>
      <vt:lpstr>入札書別表!Print_Area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栗牧　寛敏</dc:creator>
  <cp:lastModifiedBy>國谷　健二</cp:lastModifiedBy>
  <cp:lastPrinted>2026-06-17T08:06:53Z</cp:lastPrinted>
  <dcterms:created xsi:type="dcterms:W3CDTF">2018-07-17T04:35:50Z</dcterms:created>
  <dcterms:modified xsi:type="dcterms:W3CDTF">2026-06-25T09:49:34Z</dcterms:modified>
</cp:coreProperties>
</file>